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tables/table1.xml" ContentType="application/vnd.openxmlformats-officedocument.spreadsheetml.table+xml"/>
  <Override PartName="/xl/drawings/drawing6.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mc:AlternateContent xmlns:mc="http://schemas.openxmlformats.org/markup-compatibility/2006">
    <mc:Choice Requires="x15">
      <x15ac:absPath xmlns:x15ac="http://schemas.microsoft.com/office/spreadsheetml/2010/11/ac" url="https://fhi360web-my.sharepoint.com/personal/cbocher_fhi360_org/Documents/"/>
    </mc:Choice>
  </mc:AlternateContent>
  <xr:revisionPtr revIDLastSave="19" documentId="8_{FE354BCE-51CA-4B38-BE7F-7F98F8ADDDAA}" xr6:coauthVersionLast="45" xr6:coauthVersionMax="45" xr10:uidLastSave="{BB6CA477-A5F6-476D-82B8-DEE946B51DE0}"/>
  <bookViews>
    <workbookView xWindow="-110" yWindow="-110" windowWidth="18280" windowHeight="11020" tabRatio="903" firstSheet="4" activeTab="6" xr2:uid="{00000000-000D-0000-FFFF-FFFF00000000}"/>
  </bookViews>
  <sheets>
    <sheet name="Introduction" sheetId="29" r:id="rId1"/>
    <sheet name="1A. Situation Analysis Data" sheetId="2" r:id="rId2"/>
    <sheet name="1B.Situation Analysis Dasboard" sheetId="18" r:id="rId3"/>
    <sheet name="1C.Situation Analysis Stakehold" sheetId="24" r:id="rId4"/>
    <sheet name="2A. Oral PrEP Project Survey" sheetId="7" r:id="rId5"/>
    <sheet name="3A. Rollout Scenarios Data" sheetId="9" r:id="rId6"/>
    <sheet name="4A Readiness Assessment Matrix" sheetId="27" r:id="rId7"/>
    <sheet name="4B Readiness Assessment Scoring" sheetId="28" r:id="rId8"/>
  </sheets>
  <externalReferences>
    <externalReference r:id="rId9"/>
    <externalReference r:id="rId10"/>
    <externalReference r:id="rId11"/>
  </externalReferences>
  <definedNames>
    <definedName name="_xlnm._FilterDatabase" localSheetId="6" hidden="1">'4A Readiness Assessment Matrix'!$F$7:$J$7</definedName>
    <definedName name="Display_year" localSheetId="6">'[1]Kenya- John Stover'!$A$3</definedName>
    <definedName name="Display_year">'[2]KEN_ Full 2015 Estimates'!$A$3</definedName>
    <definedName name="ProgressIndicators">'[3]Country Worksheet'!$S$7:$S$9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V15" i="28" l="1"/>
  <c r="V14" i="28"/>
  <c r="V13" i="28"/>
  <c r="V12" i="28"/>
  <c r="B10" i="18"/>
  <c r="V18" i="27"/>
  <c r="W18" i="27"/>
  <c r="X18" i="27"/>
  <c r="X14" i="27" s="1"/>
  <c r="E15" i="18" l="1"/>
  <c r="B15" i="18"/>
  <c r="E14" i="18"/>
  <c r="B14" i="18"/>
  <c r="K13" i="18"/>
  <c r="H13" i="18"/>
  <c r="E13" i="18"/>
  <c r="B13" i="18"/>
  <c r="N12" i="18"/>
  <c r="K12" i="18"/>
  <c r="H12" i="18"/>
  <c r="E12" i="18"/>
  <c r="B12" i="18"/>
  <c r="N11" i="18"/>
  <c r="K11" i="18"/>
  <c r="H11" i="18"/>
  <c r="E11" i="18"/>
  <c r="B11" i="18"/>
  <c r="N10" i="18"/>
  <c r="K10" i="18"/>
  <c r="H10" i="18"/>
  <c r="E10"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tc={E5BD283C-6CA9-4CA5-87A0-742C3EF18203}</author>
    <author>tc={E40AB8D7-4B1B-4A39-9C83-9AEE8AD88AFC}</author>
  </authors>
  <commentList>
    <comment ref="D10" authorId="0" shapeId="0" xr:uid="{E5BD283C-6CA9-4CA5-87A0-742C3EF18203}">
      <text>
        <t>[Threaded comment]
Your version of Excel allows you to read this threaded comment; however, any edits to it will get removed if the file is opened in a newer version of Excel. Learn more: https://go.microsoft.com/fwlink/?linkid=870924
Comment:
    This row wasn't here, but was in the ppt.  Should it be added here?</t>
      </text>
    </comment>
    <comment ref="D24" authorId="1" shapeId="0" xr:uid="{E40AB8D7-4B1B-4A39-9C83-9AEE8AD88AFC}">
      <text>
        <t>[Threaded comment]
Your version of Excel allows you to read this threaded comment; however, any edits to it will get removed if the file is opened in a newer version of Excel. Learn more: https://go.microsoft.com/fwlink/?linkid=870924
Comment:
    In ppt but not here.  Do you want this row added?</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tc={7A32E4D6-75F5-478B-A6EA-347F111E6E26}</author>
  </authors>
  <commentList>
    <comment ref="A2" authorId="0" shapeId="0" xr:uid="{7A32E4D6-75F5-478B-A6EA-347F111E6E26}">
      <text>
        <t>[Threaded comment]
Your version of Excel allows you to read this threaded comment; however, any edits to it will get removed if the file is opened in a newer version of Excel. Learn more: https://go.microsoft.com/fwlink/?linkid=870924
Comment:
    For some reason the progress cells lost their associated color.  I did it manually on 1A., but it should probably be automatic there too.  Also, I need to re-lock this sheet when we're done with it.</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Andria Seneviratne</author>
  </authors>
  <commentList>
    <comment ref="F5" authorId="0" shapeId="0" xr:uid="{00000000-0006-0000-0500-000001000000}">
      <text>
        <r>
          <rPr>
            <sz val="9"/>
            <color indexed="81"/>
            <rFont val="Tahoma"/>
            <family val="2"/>
          </rPr>
          <t>Les types de population sont illustratifs.
Remplissez pour les types de population qui correspondent à votre stratégie de lutte contre le VIH.</t>
        </r>
      </text>
    </comment>
  </commentList>
</comments>
</file>

<file path=xl/sharedStrings.xml><?xml version="1.0" encoding="utf-8"?>
<sst xmlns="http://schemas.openxmlformats.org/spreadsheetml/2006/main" count="712" uniqueCount="497">
  <si>
    <t>N/A</t>
  </si>
  <si>
    <t>Advocacy</t>
  </si>
  <si>
    <t>USAID</t>
  </si>
  <si>
    <t>FSW</t>
  </si>
  <si>
    <t>HIV negative</t>
  </si>
  <si>
    <t>Pregnant</t>
  </si>
  <si>
    <t>Private Pharmacies</t>
  </si>
  <si>
    <t>Clinician</t>
  </si>
  <si>
    <t xml:space="preserve">Communications/ Market Research </t>
  </si>
  <si>
    <t>BMGF</t>
  </si>
  <si>
    <t>Women 25+ years</t>
  </si>
  <si>
    <t>Age range</t>
  </si>
  <si>
    <t>HIV positive</t>
  </si>
  <si>
    <t>Private FP Clinics</t>
  </si>
  <si>
    <t>Nurse</t>
  </si>
  <si>
    <t>PEPFAR</t>
  </si>
  <si>
    <t>Men 25+ years</t>
  </si>
  <si>
    <t>Not at immediate risk of violence</t>
  </si>
  <si>
    <t>Private Hospitals</t>
  </si>
  <si>
    <t>Pharmacist</t>
  </si>
  <si>
    <t>Health Systems Strengthening</t>
  </si>
  <si>
    <t xml:space="preserve">NIMH </t>
  </si>
  <si>
    <t>Adolescent Girls (&lt;24)</t>
  </si>
  <si>
    <t>Not pregnant</t>
  </si>
  <si>
    <t>Private Testing Centres</t>
  </si>
  <si>
    <t>Impact Evaluations</t>
  </si>
  <si>
    <t>NIH</t>
  </si>
  <si>
    <t>Adolescent Boys (&lt;24)</t>
  </si>
  <si>
    <t>Sexual orientation</t>
  </si>
  <si>
    <t>Private General Health Clinics</t>
  </si>
  <si>
    <t xml:space="preserve">Implementation Science Research </t>
  </si>
  <si>
    <t>CDC</t>
  </si>
  <si>
    <t>MSM</t>
  </si>
  <si>
    <t>Able to provide informed consent</t>
  </si>
  <si>
    <t>Private Schools</t>
  </si>
  <si>
    <t>M&amp;E support</t>
  </si>
  <si>
    <t>DFID</t>
  </si>
  <si>
    <t xml:space="preserve">Pregnant Women </t>
  </si>
  <si>
    <t>Sexually active in past 3/12 months</t>
  </si>
  <si>
    <t>Public Pharmacies</t>
  </si>
  <si>
    <t>Modeling</t>
  </si>
  <si>
    <t>UCSF</t>
  </si>
  <si>
    <t>Transgender Women</t>
  </si>
  <si>
    <t>Basic knowledge of HIV</t>
  </si>
  <si>
    <t>Public FP Clinics</t>
  </si>
  <si>
    <t>Observational Cohort Study</t>
  </si>
  <si>
    <t>Transgender Men</t>
  </si>
  <si>
    <t>Never participated in trial before</t>
  </si>
  <si>
    <t>Public Hospitals</t>
  </si>
  <si>
    <t xml:space="preserve">Open Label </t>
  </si>
  <si>
    <t>Serodiscordant couples</t>
  </si>
  <si>
    <t>Contraception use</t>
  </si>
  <si>
    <t>Public Testing Centres</t>
  </si>
  <si>
    <t>All seroconverters on PrEP</t>
  </si>
  <si>
    <t>Public General Health Clinics</t>
  </si>
  <si>
    <t>Policy Guideline Support</t>
  </si>
  <si>
    <t>Intravenous drug users</t>
  </si>
  <si>
    <t>Public Schools</t>
  </si>
  <si>
    <t>Program Support</t>
  </si>
  <si>
    <t>NGOs/Model sites</t>
  </si>
  <si>
    <t>Resistance Data</t>
  </si>
  <si>
    <t>Drop in centres</t>
  </si>
  <si>
    <t xml:space="preserve">Surveillance </t>
  </si>
  <si>
    <t>Youth friendly centres</t>
  </si>
  <si>
    <t>Public STI Clinic</t>
  </si>
  <si>
    <t>Private STI Clinic</t>
  </si>
  <si>
    <t>Community</t>
  </si>
  <si>
    <t>Workplace Clinics</t>
  </si>
  <si>
    <t xml:space="preserve">Population </t>
  </si>
  <si>
    <t>County / District</t>
  </si>
  <si>
    <t>#</t>
  </si>
  <si>
    <t>%</t>
  </si>
  <si>
    <t>x</t>
  </si>
  <si>
    <t>Lists for drop-down menus</t>
  </si>
  <si>
    <t>Community health worker</t>
  </si>
  <si>
    <t>Demonstration Project</t>
  </si>
  <si>
    <t>Clinical Trial</t>
  </si>
  <si>
    <t xml:space="preserve">Program Delivery / Scale Up </t>
  </si>
  <si>
    <r>
      <t xml:space="preserve">Programme Type
</t>
    </r>
    <r>
      <rPr>
        <i/>
        <sz val="10"/>
        <color theme="1"/>
        <rFont val="Calibri"/>
        <family val="2"/>
        <scheme val="minor"/>
      </rPr>
      <t xml:space="preserve">  </t>
    </r>
  </si>
  <si>
    <r>
      <t xml:space="preserve">Sponsor/Funder
</t>
    </r>
    <r>
      <rPr>
        <i/>
        <sz val="10"/>
        <color theme="1"/>
        <rFont val="Calibri"/>
        <family val="2"/>
        <scheme val="minor"/>
      </rPr>
      <t/>
    </r>
  </si>
  <si>
    <t xml:space="preserve">Target Population 
</t>
  </si>
  <si>
    <t xml:space="preserve">Requirements for inclusion
</t>
  </si>
  <si>
    <r>
      <t xml:space="preserve">Requirements for exclusion
</t>
    </r>
    <r>
      <rPr>
        <i/>
        <sz val="10"/>
        <color theme="1"/>
        <rFont val="Calibri"/>
        <family val="2"/>
        <scheme val="minor"/>
      </rPr>
      <t/>
    </r>
  </si>
  <si>
    <t xml:space="preserve">Delivery Channels Used
</t>
  </si>
  <si>
    <t xml:space="preserve">Healthcare workers dispensing PrEP
</t>
  </si>
  <si>
    <t xml:space="preserve"> </t>
  </si>
  <si>
    <t>Automatically completed based on data entered in Country Worksheet tab - do not make direct edits to this tab</t>
  </si>
  <si>
    <t>Org 1</t>
  </si>
  <si>
    <t>Org 2</t>
  </si>
  <si>
    <t>Org 3</t>
  </si>
  <si>
    <t>If you want to edit this sheet, go to the "Review" menu &gt; select "Unprotect this sheet" and enter the password "options"</t>
  </si>
  <si>
    <t>LVCT/ NASCOP</t>
  </si>
  <si>
    <t>OPTIONS</t>
  </si>
  <si>
    <t xml:space="preserve">UNAIDS </t>
  </si>
  <si>
    <t>LVCT</t>
  </si>
  <si>
    <t>DHIS 2, CASCO</t>
  </si>
  <si>
    <t xml:space="preserve">NASCOP </t>
  </si>
  <si>
    <t>CASCO</t>
  </si>
  <si>
    <t>Yes, see above</t>
  </si>
  <si>
    <t xml:space="preserve">Master Facility List (MFL), CASCO, County Health Records Officer </t>
  </si>
  <si>
    <t>Presence of relevant delivery channel</t>
  </si>
  <si>
    <t xml:space="preserve">Potential # of people (catchment populations by KEPH level) with access to facilities </t>
  </si>
  <si>
    <t xml:space="preserve">3D: Coverage of Public Healthcare Facilities </t>
  </si>
  <si>
    <t>Level 6</t>
  </si>
  <si>
    <t>Level 5</t>
  </si>
  <si>
    <t>Level 4</t>
  </si>
  <si>
    <t>Level 3</t>
  </si>
  <si>
    <t xml:space="preserve">Level 2 </t>
  </si>
  <si>
    <t xml:space="preserve">3C: Coverage of VCTs </t>
  </si>
  <si>
    <t xml:space="preserve">NASCOP / LVCT? </t>
  </si>
  <si>
    <t>RESPONSABILITY</t>
  </si>
  <si>
    <t>IMPLICATION</t>
  </si>
  <si>
    <t>District A</t>
  </si>
  <si>
    <t>District B</t>
  </si>
  <si>
    <t>District C</t>
  </si>
  <si>
    <t>DATA COLLECTION WORKSHEETS</t>
  </si>
  <si>
    <t>Plan 4 PrEP Toolkit</t>
  </si>
  <si>
    <t>Worksheets 1A - 1C</t>
  </si>
  <si>
    <t>Worksheet 2A</t>
  </si>
  <si>
    <t>Worksheet 3A</t>
  </si>
  <si>
    <t>Worksheets 4A - 4B</t>
  </si>
  <si>
    <t xml:space="preserve">Many of these worksheets are organized along the components of the oral PrEP Introduction Framework (see below). </t>
  </si>
  <si>
    <t>This workbook includes data collection worksheets for the first four tools in the Plan 4 PrEP Toolkit (details below)</t>
  </si>
  <si>
    <t>PLAN 4 PREP TOOLKIT: STEPS 1 - 4</t>
  </si>
  <si>
    <t>PLANIFICATION ET BUDGÉTISATION</t>
  </si>
  <si>
    <r>
      <t xml:space="preserve">Analyses d'impact, de coût et de rentabilité </t>
    </r>
    <r>
      <rPr>
        <sz val="11"/>
        <color rgb="FF000000"/>
        <rFont val="Calibri"/>
        <family val="2"/>
      </rPr>
      <t>de la PrEP orale dans le cadre d'un portefeuille complet de prévention du VIH</t>
    </r>
  </si>
  <si>
    <r>
      <t xml:space="preserve">Identification et quantification des </t>
    </r>
    <r>
      <rPr>
        <b/>
        <sz val="11"/>
        <color rgb="FF000000"/>
        <rFont val="Calibri"/>
        <family val="2"/>
      </rPr>
      <t xml:space="preserve">populations d'utilisateurs </t>
    </r>
    <r>
      <rPr>
        <sz val="11"/>
        <color rgb="FF000000"/>
        <rFont val="Calibri"/>
        <family val="2"/>
      </rPr>
      <t xml:space="preserve"> pour la PrEP orale</t>
    </r>
  </si>
  <si>
    <r>
      <t xml:space="preserve">Inclusion de la PrEP orale et des méthodes contrôlées par les femmes </t>
    </r>
    <r>
      <rPr>
        <b/>
        <sz val="11"/>
        <rFont val="Calibri"/>
        <family val="2"/>
        <scheme val="minor"/>
      </rPr>
      <t xml:space="preserve">dans les plans nationaux de prévention du VIH </t>
    </r>
    <r>
      <rPr>
        <sz val="11"/>
        <rFont val="Calibri"/>
        <family val="2"/>
        <scheme val="minor"/>
      </rPr>
      <t>actuels ou à venir</t>
    </r>
  </si>
  <si>
    <r>
      <t xml:space="preserve">Chronologie, plan </t>
    </r>
    <r>
      <rPr>
        <sz val="11"/>
        <color rgb="FF000000"/>
        <rFont val="Calibri"/>
        <family val="2"/>
      </rPr>
      <t>pour l'introduction et l'extension de la PrEP orale</t>
    </r>
  </si>
  <si>
    <r>
      <t xml:space="preserve">Un </t>
    </r>
    <r>
      <rPr>
        <b/>
        <sz val="11"/>
        <color rgb="FF000000"/>
        <rFont val="Calibri"/>
        <family val="2"/>
      </rPr>
      <t>budget</t>
    </r>
    <r>
      <rPr>
        <sz val="11"/>
        <color rgb="FF000000"/>
        <rFont val="Calibri"/>
        <family val="2"/>
      </rPr>
      <t xml:space="preserve"> pour le déploiement de la PrEP orale aux populations d'utilisateurs </t>
    </r>
  </si>
  <si>
    <r>
      <rPr>
        <b/>
        <sz val="11"/>
        <color theme="1"/>
        <rFont val="Calibri"/>
        <family val="2"/>
      </rPr>
      <t>Financement suffisant</t>
    </r>
    <r>
      <rPr>
        <sz val="11"/>
        <color theme="1"/>
        <rFont val="Calibri"/>
        <family val="2"/>
      </rPr>
      <t xml:space="preserve"> pour atteindre les utilisateurs </t>
    </r>
  </si>
  <si>
    <t>GESTION DE LA CHAÎNE LOGISTIQUE</t>
  </si>
  <si>
    <t>PLATEFORMES DE PRESTATION DE LA PrEP</t>
  </si>
  <si>
    <t>ABSORPTION INDIVIDUELLE</t>
  </si>
  <si>
    <r>
      <rPr>
        <b/>
        <sz val="11"/>
        <color rgb="FF000000"/>
        <rFont val="Calibri"/>
        <family val="2"/>
      </rPr>
      <t>Approbation réglementaire</t>
    </r>
    <r>
      <rPr>
        <sz val="11"/>
        <color rgb="FF000000"/>
        <rFont val="Calibri"/>
        <family val="2"/>
      </rPr>
      <t xml:space="preserve"> des formulaires de PrEP orale par les autorités</t>
    </r>
  </si>
  <si>
    <r>
      <t xml:space="preserve">Mécanismes efficaces de prévision </t>
    </r>
    <r>
      <rPr>
        <b/>
        <sz val="11"/>
        <color rgb="FF000000"/>
        <rFont val="Calibri"/>
        <family val="2"/>
      </rPr>
      <t>de l'offre et de la demande</t>
    </r>
    <r>
      <rPr>
        <sz val="11"/>
        <color rgb="FF000000"/>
        <rFont val="Calibri"/>
        <family val="2"/>
      </rPr>
      <t xml:space="preserve"> de PrEP orale</t>
    </r>
  </si>
  <si>
    <r>
      <t xml:space="preserve">Identification du fabricant et </t>
    </r>
    <r>
      <rPr>
        <b/>
        <sz val="11"/>
        <color rgb="FF000000"/>
        <rFont val="Calibri"/>
        <family val="2"/>
      </rPr>
      <t>négociation du contrat d'achat</t>
    </r>
    <r>
      <rPr>
        <sz val="11"/>
        <color rgb="FF000000"/>
        <rFont val="Calibri"/>
        <family val="2"/>
      </rPr>
      <t xml:space="preserve"> de PrEP orale</t>
    </r>
  </si>
  <si>
    <r>
      <t xml:space="preserve">Conception de produits </t>
    </r>
    <r>
      <rPr>
        <sz val="11"/>
        <color rgb="FF000000"/>
        <rFont val="Calibri"/>
        <family val="2"/>
      </rPr>
      <t>et sera-t-elle conditionnée  pour répondre aux besoins et aux préférences de la population des utilisateurs</t>
    </r>
  </si>
  <si>
    <r>
      <t>Élaboration d'</t>
    </r>
    <r>
      <rPr>
        <b/>
        <sz val="11"/>
        <color rgb="FF000000"/>
        <rFont val="Calibri"/>
        <family val="2"/>
      </rPr>
      <t>un plan de distribution</t>
    </r>
    <r>
      <rPr>
        <sz val="11"/>
        <color rgb="FF000000"/>
        <rFont val="Calibri"/>
        <family val="2"/>
      </rPr>
      <t xml:space="preserve"> de la PrEP orale pour atteindre les populations d'utilisateurs </t>
    </r>
    <r>
      <rPr>
        <b/>
        <sz val="11"/>
        <color rgb="FF000000"/>
        <rFont val="Calibri"/>
        <family val="2"/>
      </rPr>
      <t xml:space="preserve"> </t>
    </r>
  </si>
  <si>
    <r>
      <rPr>
        <b/>
        <sz val="11"/>
        <color rgb="FF000000"/>
        <rFont val="Calibri"/>
        <family val="2"/>
      </rPr>
      <t>Mécanismes de distribution</t>
    </r>
    <r>
      <rPr>
        <sz val="11"/>
        <color rgb="FF000000"/>
        <rFont val="Calibri"/>
        <family val="2"/>
      </rPr>
      <t xml:space="preserve"> efficaces pour éviter les ruptures de stock de PrEP orale dans les établissements </t>
    </r>
  </si>
  <si>
    <r>
      <t xml:space="preserve">Publication de </t>
    </r>
    <r>
      <rPr>
        <b/>
        <sz val="11"/>
        <color rgb="FF000000"/>
        <rFont val="Calibri"/>
        <family val="2"/>
      </rPr>
      <t>directives cliniques</t>
    </r>
    <r>
      <rPr>
        <sz val="11"/>
        <color rgb="FF000000"/>
        <rFont val="Calibri"/>
        <family val="2"/>
      </rPr>
      <t xml:space="preserve"> standard pour la prescription et l'utilisation de la PrEP orale </t>
    </r>
  </si>
  <si>
    <r>
      <rPr>
        <b/>
        <sz val="11"/>
        <color rgb="FF000000"/>
        <rFont val="Calibri"/>
        <family val="2"/>
      </rPr>
      <t>Infrastructure et ressources humaines</t>
    </r>
    <r>
      <rPr>
        <sz val="11"/>
        <color rgb="FF000000"/>
        <rFont val="Calibri"/>
        <family val="2"/>
      </rPr>
      <t xml:space="preserve"> suffisantes pour effectuer les premiers tests de dépistage du VIH et prescrire la PrEP dans les canaux prioritaires</t>
    </r>
  </si>
  <si>
    <r>
      <t xml:space="preserve">Prévoir de faire participer les </t>
    </r>
    <r>
      <rPr>
        <b/>
        <sz val="11"/>
        <color rgb="FF000000"/>
        <rFont val="Calibri"/>
        <family val="2"/>
      </rPr>
      <t>agents de santé</t>
    </r>
    <r>
      <rPr>
        <sz val="11"/>
        <color rgb="FF000000"/>
        <rFont val="Calibri"/>
        <family val="2"/>
      </rPr>
      <t xml:space="preserve"> à la PrEP et à la prestation aux populations d'utilisateurs (y compris l'atténuation de la stigmatisation)</t>
    </r>
  </si>
  <si>
    <r>
      <t xml:space="preserve">Des outils pour aider les clients potentiels et les travailleurs de la santé à comprendre </t>
    </r>
    <r>
      <rPr>
        <b/>
        <sz val="11"/>
        <color rgb="FF000000"/>
        <rFont val="Calibri"/>
        <family val="2"/>
      </rPr>
      <t>qui devrait utiliser</t>
    </r>
    <r>
      <rPr>
        <sz val="11"/>
        <color rgb="FF000000"/>
        <rFont val="Calibri"/>
        <family val="2"/>
      </rPr>
      <t xml:space="preserve"> la PrEP ont été créés</t>
    </r>
  </si>
  <si>
    <r>
      <t xml:space="preserve">Des </t>
    </r>
    <r>
      <rPr>
        <b/>
        <sz val="11"/>
        <color rgb="FF595959"/>
        <rFont val="Calibri"/>
        <family val="2"/>
        <scheme val="minor"/>
      </rPr>
      <t>ressources</t>
    </r>
    <r>
      <rPr>
        <sz val="11"/>
        <color rgb="FF595959"/>
        <rFont val="Calibri"/>
        <family val="2"/>
        <scheme val="minor"/>
      </rPr>
      <t xml:space="preserve"> suffisantes pour déployer des plans pour l'engagement des agents de santé</t>
    </r>
  </si>
  <si>
    <t xml:space="preserve">Dans quelle mesure les fonds seront-ils suffisants pour renforcer les capacités de soins de santé nécessaires ?
- Pourquoi? Quels défis spécifiques prévoyez-vous ?
- Quelles opportunités voyez-vous qui pourraient surmonter ces obstacles ou faciliter les progrès ? </t>
  </si>
  <si>
    <t>- Quelle est la réflexion actuelle sur la rentabilité et l'impact de la PrEP orale ? 
- Quelles analyses ont déjà été effectuées ou le seront ?</t>
  </si>
  <si>
    <t xml:space="preserve">- Dans quelle mesure les décisions concernant les populations d'utilisateurs ont-elles été prises ?
- Quelles données existent déjà sur les populations d'utilisateurs  ?
</t>
  </si>
  <si>
    <t xml:space="preserve">- Dans quelle mesure la PrEP orale est-elle déjà incluse dans les plans nationaux de lutte contre le VIH ?
- La planification de la PrEP orale devrait-elle faire partie de la prévention du VIH ou du traitement contre le VIH ?
</t>
  </si>
  <si>
    <r>
      <t xml:space="preserve">Intégration avec la </t>
    </r>
    <r>
      <rPr>
        <b/>
        <sz val="11"/>
        <color rgb="FF595959"/>
        <rFont val="Calibri"/>
        <family val="2"/>
        <scheme val="minor"/>
      </rPr>
      <t>SSR</t>
    </r>
    <r>
      <rPr>
        <sz val="11"/>
        <color rgb="FF595959"/>
        <rFont val="Calibri"/>
        <family val="2"/>
        <scheme val="minor"/>
      </rPr>
      <t>, la planification familiale et d'autres programmes</t>
    </r>
  </si>
  <si>
    <t>- Comment la PrEP orale peut-elle être intégrée à une SSR plus large et à d'autres programmes, en particulier pour les femmes et les AGYW ?</t>
  </si>
  <si>
    <t>- Dans quelle mesure un calendrier et un plan pour l'introduction de la PrEP orale ont-ils déjà été élaborés ?
 - Quel est le calendrier prévu pour élaborer un plan et un calendrier pour l'introduction? Quelles sont les étapes clés pertinents?</t>
  </si>
  <si>
    <t xml:space="preserve">- La PrEP orale est-elle déjà incluse dans les budgets gouvernementaux? Au niveau national / infranational ? 
- La budgétisation de la PrEP orale devrait-elle faire partie de la prévention du VIH ou du traitement contre le VIH ?  
</t>
  </si>
  <si>
    <t xml:space="preserve">- Quels bailleurs de fonds mondiaux ont / sont censés engager des fonds pour l'intensification de la PrEP orale ? 
- Quel est le calendrier prévu pour les décisions? Quelles sont les étapes clés pertinentes ?
</t>
  </si>
  <si>
    <t xml:space="preserve">- Quelle est la situation actuelle et le calendrier ? 
-Dans quelle mesure l'enregistrement sera-t-il un obstacle à une intensification effective de l'offre de PrEP ?
-Quelles opportunités voyez-vous qui pourraient surmonter ces obstacles ou faciliter les progrès ? </t>
  </si>
  <si>
    <t xml:space="preserve">- Dans quelle mesure les prévisions de l'offre et de la demande de PrEP orale différeront-elles du processus existant pour les ARV ? Comment ?
- Dans quelle mesure cette activité constituera-t-elle un obstacle à une intensification effective de la prestation orale de la PrEP ?
- Quelles opportunités voyez-vous qui pourraient surmonter ces obstacles ou faciliter les progrès ? 
</t>
  </si>
  <si>
    <t xml:space="preserve">-Dans quelle mesure le processus d'approvisionnement pour la PrEP orale sera-t-il différent du processus existant pour les ARV ? Comment ?
-Dans quelle mesure cette activité constituera-t-elle un obstacle à une intensification effective de la prestation orale de la PrEP ?
</t>
  </si>
  <si>
    <t xml:space="preserve">- Comment la PrEP orale sera-t-elle conditionnée pour répondre aux besoins des populations d'utilisateurs  ? 
- Qui est / sera impliqué dans le développement de la conception des produits et des emballages ?
</t>
  </si>
  <si>
    <t xml:space="preserve">- Quel est le processus de planification prévu pour la distribution ?
- Qui est / sera impliqué dans la planification de la distribution ?
</t>
  </si>
  <si>
    <t xml:space="preserve">-Dans quelle mesure la PrEP orale sera-t-elle distribuée par les mécanismes existants utilisés pour distribuer les ARV? - Qu'est-ce qui pourrait être différent ?
Dans quelle mesure la distribution sûre sera-t-elle un obstacle à une augmentation efficace de la PrEP orale ?
Quelles opportunités voyez-vous qui pourraient surmonter ces obstacles ou faciliter les progrès ? 
</t>
  </si>
  <si>
    <t>UTILISATION EFFICACE ET SUIVI</t>
  </si>
  <si>
    <t xml:space="preserve">
Les parties prenantes nationales</t>
  </si>
  <si>
    <t>Parties prenantes / donateurs mondiaux</t>
  </si>
  <si>
    <t>Partenaires d'exécution</t>
  </si>
  <si>
    <t>Acteurs des systèmes de santé</t>
  </si>
  <si>
    <t>Société civile</t>
  </si>
  <si>
    <t>Autre (par exemple, secteur privé)</t>
  </si>
  <si>
    <t>PARTIES PRENANTES CLÉS POUR LA MISE EN ŒUVRE DE LA PREP ORALE</t>
  </si>
  <si>
    <t>Complétez cette fiche basant sur la fiche technique qualitative</t>
  </si>
  <si>
    <t>PLAN 4 PrEP BOÎTE À OUTILS 
ANALYSE DE LA SITUATION - PRINCIPAUX PARTIES PRENANTES</t>
  </si>
  <si>
    <t>- Quelle est la situation actuelle? Quelle est la chronologie ?
- Qui publiera les directives de traitement pour les professionnels de santé publics et privés? Qui influence ces décisions ? 
- Dans quelle mesure cette activité constituera-t-elle un obstacle à une intensification effective de la prestation orale de la PrEP ? Comment voyez-vous surmonter ces obstacles  ?</t>
  </si>
  <si>
    <t xml:space="preserve">-Quelle est la situation actuelle? Quelle est la chronologie ?
- Qui publiera les directives de traitement pour les professionnels de santé publics et privés? Qui influence ces décisions ? 
- Dans quelle mesure cette activité constituera-t-elle un obstacle à une intensification effective de la prestation orale de la PrEP ? Comment voyez-vous surmonter ces obstacles  ?
</t>
  </si>
  <si>
    <t xml:space="preserve">- Quels types de travailleurs de la santé pourront prescrire / dispenser la PrEP orale ?
- Dans quelle mesure existe-t-il un plan sur la manière dont les TS seront formés pour délivrer la PrEP orale ?
- Est-il prévu que les travailleurs de la santé qui ne prescrivent pas actuellement d'ARV prescrivent une PrEP orale ? Si oui, quel soutien supplémentaire est prévu pour eux ?
</t>
  </si>
  <si>
    <t xml:space="preserve">- Dans quelle mesure les TS sont-ils conscients, capables et désireux de prescrire la PrEP orale lorsqu'elle sera disponible ?
- Dans quelle mesure des outils pour aider les clients potentiels et les agents de santé à comprendre qui devrait utiliser la PrEP orale ont-ils été créés?
</t>
  </si>
  <si>
    <t>- Quelle est la connaissance actuelle de la PrEP orale dans le pays ? 
Dans quelle mesure un plan de communication clair et informatif pour l'éducation et la sensibilisation à la PrEP orale a-t-il été élaboré ? 
Quels sont les efforts en cours ?</t>
  </si>
  <si>
    <t xml:space="preserve">- Dans quelle mesure des plans de génération de la demande ont-ils été élaborés pour l'HCT (ou la PrEP orale spécifiquement) ? 
Dans quelle mesure les populations d'utilisateurs finaux comprennent-elles et exigent-elles actuellement la PrEP orale ?
Quelles organisations devraient mettre en œuvre des activités de génération de demande pour la PrEP orale ? 
</t>
  </si>
  <si>
    <t xml:space="preserve">- Dans quelle mesure les liens entre HTC, la prescription de PrEP par voie orale et l'accès permettent-ils la prise de PrEP par voie orale ?
Quelles organisations sont censées établir et assurer des liens efficaces pour permettre l'adoption de la PrEP par voie orale ? 
Dans quelle mesure le manque de liens efficaces sera-t-il un obstacle à une mise à l'échelle efficace de la PrEP orale ?
Quelles opportunités voyez-vous qui pourraient surmonter ces obstacles ou faciliter les progrès ? 
</t>
  </si>
  <si>
    <t>- Quel est le plan de financement pour la génération de demande de PrEP orale / quel est-il susceptible d'être ?
Dans quelle mesure y aura-t-il un financement suffisant pour générer une demande de PrEP orale ?</t>
  </si>
  <si>
    <t xml:space="preserve">- Dans quelle mesure vous attendez-vous à ce qu'une utilisation efficace soit un obstacle à l'intensification de la PrEP orale ?
Comment l'utilisation efficace variera-t-elle selon la population ?
Quelles parties prenantes seront chargées d'élaborer un plan et / ou d'exécuter des programmes autour d'une utilisation efficace ?
Quelles parties prenantes seront chargées d'élaborer un plan et / ou d'exécuter des programmes autour d'une utilisation efficace ?
</t>
  </si>
  <si>
    <t xml:space="preserve">- Quels seront les protocoles pour les tests en cours ? 
Dans quelle mesure l'insuffisance de la capacité de dépistage du VIH et d'autres (par exemple, la créatinine) sera-t-elle un obstacle à l'augmentation de la PrEP orale ? 
</t>
  </si>
  <si>
    <t>- Quels seront les protocoles pour les tests en cours ? 
Dans quelle mesure l'insuffisance de la capacité de dépistage du VIH et d'autres (par exemple, la créatinine) sera-t-elle un obstacle à l'augmentation de la PrEP orale ?</t>
  </si>
  <si>
    <r>
      <t xml:space="preserve">Plans établis pour soutenir </t>
    </r>
    <r>
      <rPr>
        <b/>
        <sz val="11"/>
        <color rgb="FF000000"/>
        <rFont val="Calibri"/>
        <family val="2"/>
      </rPr>
      <t xml:space="preserve">l'utilisation efficace de la PrEP par voie orale et du dépistage régulier du VIH et de la créatinine </t>
    </r>
    <r>
      <rPr>
        <sz val="11"/>
        <color rgb="FF000000"/>
        <rFont val="Calibri"/>
        <family val="2"/>
      </rPr>
      <t>qui reflètent les besoins uniques des populations d'utilisateurs</t>
    </r>
  </si>
  <si>
    <r>
      <rPr>
        <b/>
        <sz val="11"/>
        <color rgb="FF000000"/>
        <rFont val="Calibri"/>
        <family val="2"/>
      </rPr>
      <t>Capacité</t>
    </r>
    <r>
      <rPr>
        <sz val="11"/>
        <color rgb="FF000000"/>
        <rFont val="Calibri"/>
        <family val="2"/>
      </rPr>
      <t xml:space="preserve"> à fournir des tests continus de dépistage du VIH et du niveau de créatinine pour les utilisateurs de PrEP orale accessibles aux populations d'utilisateurs</t>
    </r>
  </si>
  <si>
    <r>
      <rPr>
        <b/>
        <sz val="11"/>
        <color rgb="FF000000"/>
        <rFont val="Calibri"/>
        <family val="2"/>
      </rPr>
      <t>Système de suivi</t>
    </r>
    <r>
      <rPr>
        <sz val="11"/>
        <color rgb="FF000000"/>
        <rFont val="Calibri"/>
        <family val="2"/>
      </rPr>
      <t xml:space="preserve"> pour soutenir la collecte de données pour l'apprentissage continu (par exemple, taux de patients revenant pour la 2e visite, taux d'IST non liés au VIH)</t>
    </r>
  </si>
  <si>
    <r>
      <t xml:space="preserve">Communications claires et </t>
    </r>
    <r>
      <rPr>
        <b/>
        <sz val="11"/>
        <color rgb="FF000000"/>
        <rFont val="Calibri"/>
        <family val="2"/>
      </rPr>
      <t>informatives</t>
    </r>
    <r>
      <rPr>
        <sz val="11"/>
        <color rgb="FF000000"/>
        <rFont val="Calibri"/>
        <family val="2"/>
      </rPr>
      <t xml:space="preserve"> sur la PrEP orale pour le grand public</t>
    </r>
  </si>
  <si>
    <r>
      <t xml:space="preserve">Développement de </t>
    </r>
    <r>
      <rPr>
        <b/>
        <sz val="11"/>
        <color rgb="FF000000"/>
        <rFont val="Calibri"/>
        <family val="2"/>
      </rPr>
      <t>stratégies de génération de la demande</t>
    </r>
    <r>
      <rPr>
        <sz val="11"/>
        <color rgb="FF000000"/>
        <rFont val="Calibri"/>
        <family val="2"/>
      </rPr>
      <t xml:space="preserve"> ciblées sur les besoins uniques de différentes populations</t>
    </r>
  </si>
  <si>
    <r>
      <t>Liens</t>
    </r>
    <r>
      <rPr>
        <sz val="11"/>
        <color rgb="FF000000"/>
        <rFont val="Calibri"/>
        <family val="2"/>
      </rPr>
      <t xml:space="preserve"> entre HTC, prescription de PrEP par voie orale et accès à la PrEP par voie orale pour permettre l'adoption</t>
    </r>
  </si>
  <si>
    <r>
      <t>Information pour les clients</t>
    </r>
    <r>
      <rPr>
        <sz val="11"/>
        <color rgb="FF000000"/>
        <rFont val="Calibri"/>
        <family val="2"/>
      </rPr>
      <t xml:space="preserve"> sur la façon d'utiliser efficacement la PrEP orale pour toutes les populations d'utilisateurs</t>
    </r>
  </si>
  <si>
    <t>Progrès limités</t>
  </si>
  <si>
    <t>Progrès précoces</t>
  </si>
  <si>
    <t>Progrès et / ou élan importants</t>
  </si>
  <si>
    <t>PLAN 4 PrEP BOÎTE À OUTILS 
ANALYSE DE LA SITUATION - COLLECTE DE DONNÉES</t>
  </si>
  <si>
    <t>Facteur de préparation</t>
  </si>
  <si>
    <t>Progrès</t>
  </si>
  <si>
    <t>Statut actuel</t>
  </si>
  <si>
    <t>Énumérez les sources de données que vous consulterez pour recueillir ces informations</t>
  </si>
  <si>
    <t>Quelles organisations ou personnes sont / devraient être impliquées pour ce facteur ?</t>
  </si>
  <si>
    <t>Où pouvez-vous obtenir ces données ou qui devez-vous contacter pour obtenir ces données ?</t>
  </si>
  <si>
    <t>Parties prenantes pertinentes</t>
  </si>
  <si>
    <t>Quelles forces ou atouts existants aideront le déploiement de la PrEP orale ?</t>
  </si>
  <si>
    <t>Quel est l'état actuel (et, le cas échéant, le calendrier) de ce facteur pour le déploiement de la PrEP orale ?</t>
  </si>
  <si>
    <t>Forces et opportunités clés</t>
  </si>
  <si>
    <t>Quels défis ou lacunes pourraient entraver ou limiter le déploiement de la PrEP orale ?</t>
  </si>
  <si>
    <t>Considérations clés (par exemple, les défis, les lacunes)</t>
  </si>
  <si>
    <t>Ressources de financement</t>
  </si>
  <si>
    <t>Autre Notes</t>
  </si>
  <si>
    <t>Quelles ressources de financement / financement sont / seront disponibles pour soutenir ce travail ?</t>
  </si>
  <si>
    <r>
      <rPr>
        <b/>
        <sz val="11"/>
        <color rgb="FF000000"/>
        <rFont val="Calibri"/>
        <family val="2"/>
      </rPr>
      <t xml:space="preserve">Analyses d'impact, de coût et de rentabilité </t>
    </r>
    <r>
      <rPr>
        <sz val="11"/>
        <color rgb="FF000000"/>
        <rFont val="Calibri"/>
        <family val="2"/>
      </rPr>
      <t>de la PrEP orale dans le cadre d'un portefeuille complet de prévention du VIH</t>
    </r>
  </si>
  <si>
    <r>
      <t xml:space="preserve">Identification et quantification </t>
    </r>
    <r>
      <rPr>
        <b/>
        <sz val="11"/>
        <color rgb="FF000000"/>
        <rFont val="Calibri"/>
        <family val="2"/>
      </rPr>
      <t>des populations d'utilisateurs</t>
    </r>
    <r>
      <rPr>
        <sz val="11"/>
        <color rgb="FF000000"/>
        <rFont val="Calibri"/>
        <family val="2"/>
      </rPr>
      <t xml:space="preserve">  pour la PrEP orale</t>
    </r>
  </si>
  <si>
    <r>
      <t xml:space="preserve">Inclusion de la PrEP orale et des méthodes contrôlées par les femmes dans </t>
    </r>
    <r>
      <rPr>
        <b/>
        <sz val="11"/>
        <color rgb="FF000000"/>
        <rFont val="Calibri"/>
        <family val="2"/>
      </rPr>
      <t>les plans nationaux de prévention du VIH</t>
    </r>
    <r>
      <rPr>
        <sz val="11"/>
        <color rgb="FF000000"/>
        <rFont val="Calibri"/>
        <family val="2"/>
      </rPr>
      <t xml:space="preserve"> actuels ou à venir</t>
    </r>
  </si>
  <si>
    <r>
      <t xml:space="preserve">Chronologie et plan </t>
    </r>
    <r>
      <rPr>
        <sz val="11"/>
        <color rgb="FF000000"/>
        <rFont val="Calibri"/>
        <family val="2"/>
      </rPr>
      <t>pour l'introduction et l'extension de la PrEP orale</t>
    </r>
  </si>
  <si>
    <r>
      <t xml:space="preserve">Un </t>
    </r>
    <r>
      <rPr>
        <b/>
        <sz val="11"/>
        <color rgb="FF000000"/>
        <rFont val="Calibri"/>
        <family val="2"/>
      </rPr>
      <t>budget</t>
    </r>
    <r>
      <rPr>
        <sz val="11"/>
        <color rgb="FF000000"/>
        <rFont val="Calibri"/>
        <family val="2"/>
      </rPr>
      <t xml:space="preserve"> pour le déploiement de la PrEP orale aux populations d'utilisateurs</t>
    </r>
  </si>
  <si>
    <r>
      <rPr>
        <b/>
        <sz val="11"/>
        <color theme="1"/>
        <rFont val="Calibri"/>
        <family val="2"/>
      </rPr>
      <t xml:space="preserve">Financement suffisant </t>
    </r>
    <r>
      <rPr>
        <sz val="11"/>
        <color theme="1"/>
        <rFont val="Calibri"/>
        <family val="2"/>
      </rPr>
      <t xml:space="preserve">pour atteindre les utilisateurs </t>
    </r>
  </si>
  <si>
    <r>
      <t xml:space="preserve">Mécanismes efficaces de prévision de </t>
    </r>
    <r>
      <rPr>
        <b/>
        <sz val="11"/>
        <color rgb="FF000000"/>
        <rFont val="Calibri"/>
        <family val="2"/>
      </rPr>
      <t>l'offre et de la demande</t>
    </r>
    <r>
      <rPr>
        <sz val="11"/>
        <color rgb="FF000000"/>
        <rFont val="Calibri"/>
        <family val="2"/>
      </rPr>
      <t xml:space="preserve"> de PrEP orale</t>
    </r>
  </si>
  <si>
    <r>
      <t xml:space="preserve">Identification du fabricant et </t>
    </r>
    <r>
      <rPr>
        <b/>
        <sz val="11"/>
        <color rgb="FF000000"/>
        <rFont val="Calibri"/>
        <family val="2"/>
      </rPr>
      <t xml:space="preserve">négociation du contrat d'achat </t>
    </r>
    <r>
      <rPr>
        <sz val="11"/>
        <color rgb="FF000000"/>
        <rFont val="Calibri"/>
        <family val="2"/>
      </rPr>
      <t>de PrEP orale</t>
    </r>
  </si>
  <si>
    <r>
      <rPr>
        <b/>
        <sz val="11"/>
        <color rgb="FF000000"/>
        <rFont val="Calibri"/>
        <family val="2"/>
      </rPr>
      <t xml:space="preserve">Conception de produits </t>
    </r>
    <r>
      <rPr>
        <sz val="11"/>
        <color rgb="FF000000"/>
        <rFont val="Calibri"/>
        <family val="2"/>
      </rPr>
      <t>et sera-t-elle conditionnée  pour répondre aux besoins et aux préférences de la population des utilisateurs</t>
    </r>
  </si>
  <si>
    <r>
      <t xml:space="preserve">Élaboration </t>
    </r>
    <r>
      <rPr>
        <b/>
        <sz val="11"/>
        <color rgb="FF000000"/>
        <rFont val="Calibri"/>
        <family val="2"/>
      </rPr>
      <t>d'un plan de distribution</t>
    </r>
    <r>
      <rPr>
        <sz val="11"/>
        <color rgb="FF000000"/>
        <rFont val="Calibri"/>
        <family val="2"/>
      </rPr>
      <t xml:space="preserve"> de la PrEP orale pour atteindre les populations d'utilisateurs  </t>
    </r>
  </si>
  <si>
    <r>
      <rPr>
        <b/>
        <sz val="11"/>
        <color rgb="FF000000"/>
        <rFont val="Calibri"/>
        <family val="2"/>
      </rPr>
      <t>Mécanismes de distribution</t>
    </r>
    <r>
      <rPr>
        <sz val="11"/>
        <color rgb="FF000000"/>
        <rFont val="Calibri"/>
        <family val="2"/>
      </rPr>
      <t xml:space="preserve"> efficaces pour éviter les ruptures de stock de PrEP orale dans les établisseme</t>
    </r>
  </si>
  <si>
    <r>
      <t xml:space="preserve">Prévoir de faire participer </t>
    </r>
    <r>
      <rPr>
        <b/>
        <sz val="11"/>
        <color rgb="FF000000"/>
        <rFont val="Calibri"/>
        <family val="2"/>
      </rPr>
      <t>les agents de santé</t>
    </r>
    <r>
      <rPr>
        <sz val="11"/>
        <color rgb="FF000000"/>
        <rFont val="Calibri"/>
        <family val="2"/>
      </rPr>
      <t xml:space="preserve"> à la PrEP et à la prestation aux populations d'utilisateurs (y compris l'atténuation de la stigmatisation)</t>
    </r>
  </si>
  <si>
    <r>
      <rPr>
        <b/>
        <sz val="11"/>
        <color rgb="FF000000"/>
        <rFont val="Calibri"/>
        <family val="2"/>
      </rPr>
      <t>Des outils</t>
    </r>
    <r>
      <rPr>
        <sz val="11"/>
        <color rgb="FF000000"/>
        <rFont val="Calibri"/>
        <family val="2"/>
      </rPr>
      <t xml:space="preserve"> pour aider les clients potentiels et les travailleurs de la santé à comprendre qui devrait utiliser la PrEP ont été créés</t>
    </r>
  </si>
  <si>
    <r>
      <rPr>
        <b/>
        <sz val="11"/>
        <color rgb="FF000000"/>
        <rFont val="Calibri"/>
        <family val="2"/>
      </rPr>
      <t>Communications</t>
    </r>
    <r>
      <rPr>
        <sz val="11"/>
        <color rgb="FF000000"/>
        <rFont val="Calibri"/>
        <family val="2"/>
      </rPr>
      <t xml:space="preserve"> claires et informatives sur la PrEP orale pour le grand public </t>
    </r>
  </si>
  <si>
    <r>
      <t xml:space="preserve">Plans établis pour soutenir </t>
    </r>
    <r>
      <rPr>
        <b/>
        <sz val="11"/>
        <color rgb="FF000000"/>
        <rFont val="Calibri"/>
        <family val="2"/>
      </rPr>
      <t>l'utilisation efficace de la PrEP par voie orale et du dépistage régulier du VIH</t>
    </r>
    <r>
      <rPr>
        <sz val="11"/>
        <color rgb="FF000000"/>
        <rFont val="Calibri"/>
        <family val="2"/>
      </rPr>
      <t xml:space="preserve"> et de la créatinine qui reflètent les besoins uniques des populations d'utilisateurs</t>
    </r>
  </si>
  <si>
    <r>
      <t>Capacité</t>
    </r>
    <r>
      <rPr>
        <sz val="11"/>
        <color rgb="FF000000"/>
        <rFont val="Calibri"/>
        <family val="2"/>
      </rPr>
      <t xml:space="preserve"> à fournir des tests continus de dépistage du VIH et du niveau de créatinine pour les utilisateurs de PrEP orale accessibles aux populations d'utilisateurs</t>
    </r>
  </si>
  <si>
    <r>
      <t>Système de suivi</t>
    </r>
    <r>
      <rPr>
        <sz val="11"/>
        <color rgb="FF000000"/>
        <rFont val="Calibri"/>
        <family val="2"/>
      </rPr>
      <t xml:space="preserve"> pour soutenir la collecte de données pour l'apprentissage continu (par exemple, taux de patients revenant pour la 2e visite, taux d'IST non liés au VIH)</t>
    </r>
  </si>
  <si>
    <t>PLAN 4 PrEP BOÎTE À OUTILS 
ANALYSE DE LA SITUATION- TABLEAU DE BORD DE PROGRESSION</t>
  </si>
  <si>
    <t>TABLEAU DE BORD DE PROGRESSION</t>
  </si>
  <si>
    <t>PAYSAGE DU PROJET - COLLECTE DE DONNÉES</t>
  </si>
  <si>
    <t xml:space="preserve">PLAN 4 PrEP BOÎTE À OUTILS </t>
  </si>
  <si>
    <t>Détails du projet</t>
  </si>
  <si>
    <t xml:space="preserve">Nom du projet
</t>
  </si>
  <si>
    <r>
      <t xml:space="preserve">Description du projet
</t>
    </r>
    <r>
      <rPr>
        <sz val="10"/>
        <color theme="1"/>
        <rFont val="Calibri"/>
        <family val="2"/>
        <scheme val="minor"/>
      </rPr>
      <t>Aperçu de 1-2 phrases</t>
    </r>
  </si>
  <si>
    <r>
      <t xml:space="preserve">Type de programme
</t>
    </r>
    <r>
      <rPr>
        <sz val="10"/>
        <color theme="1"/>
        <rFont val="Calibri"/>
        <family val="2"/>
        <scheme val="minor"/>
      </rPr>
      <t>Sélectionnez le type de programme</t>
    </r>
  </si>
  <si>
    <t>Projet B</t>
  </si>
  <si>
    <t>Projet A</t>
  </si>
  <si>
    <t>Projet C</t>
  </si>
  <si>
    <r>
      <t xml:space="preserve">Sponsor / bailleur de fonds
</t>
    </r>
    <r>
      <rPr>
        <sz val="10"/>
        <color theme="1"/>
        <rFont val="Calibri"/>
        <family val="2"/>
        <scheme val="minor"/>
      </rPr>
      <t>Sélectionnez les bailleurs de projets associés</t>
    </r>
  </si>
  <si>
    <t>Partenaire(s) d'exécution</t>
  </si>
  <si>
    <t>Organisations principale et organisations d'exécution</t>
  </si>
  <si>
    <t>Niveau de financement approximatif pour le projet de pays</t>
  </si>
  <si>
    <t>Dates de début et de fin du projet</t>
  </si>
  <si>
    <t>Les Participants</t>
  </si>
  <si>
    <r>
      <t xml:space="preserve">Population cible
</t>
    </r>
    <r>
      <rPr>
        <sz val="10"/>
        <color theme="1"/>
        <rFont val="Calibri"/>
        <family val="2"/>
        <scheme val="minor"/>
      </rPr>
      <t>(sélectionnez dans le menu déroulant ou entrez la réponse)</t>
    </r>
  </si>
  <si>
    <t># cible d'inscrits à la PrEP orale</t>
  </si>
  <si>
    <r>
      <t xml:space="preserve">Conditions d'exclusion
</t>
    </r>
    <r>
      <rPr>
        <i/>
        <sz val="10"/>
        <color theme="1"/>
        <rFont val="Calibri"/>
        <family val="2"/>
        <scheme val="minor"/>
      </rPr>
      <t>(sélectionnez dans le menu déroulant ou entrez la réponse)</t>
    </r>
  </si>
  <si>
    <r>
      <t xml:space="preserve">Catégorisation par âge cible
</t>
    </r>
    <r>
      <rPr>
        <sz val="10"/>
        <color theme="1"/>
        <rFont val="Calibri"/>
        <family val="2"/>
        <scheme val="minor"/>
      </rPr>
      <t>Précisez les tranches d'âge exactes</t>
    </r>
  </si>
  <si>
    <r>
      <t xml:space="preserve">Conditions d'inclusion
</t>
    </r>
    <r>
      <rPr>
        <i/>
        <sz val="10"/>
        <color theme="1"/>
        <rFont val="Calibri"/>
        <family val="2"/>
        <scheme val="minor"/>
      </rPr>
      <t>(sélectionnez dans le menu déroulant ou entrez la réponse)</t>
    </r>
  </si>
  <si>
    <t>Lieux de recrutement</t>
  </si>
  <si>
    <t>Stratégies de recrutement</t>
  </si>
  <si>
    <t>Recrutement</t>
  </si>
  <si>
    <t>Livraison</t>
  </si>
  <si>
    <r>
      <t xml:space="preserve">Stratégies pour soutenir les travailleurs de la santé
</t>
    </r>
    <r>
      <rPr>
        <sz val="10"/>
        <color theme="1"/>
        <rFont val="Calibri"/>
        <family val="2"/>
        <scheme val="minor"/>
      </rPr>
      <t>(par exemple, pour informer, atténuer les préjugés)</t>
    </r>
  </si>
  <si>
    <r>
      <t xml:space="preserve">Canaux de livraison utilisés
</t>
    </r>
    <r>
      <rPr>
        <i/>
        <sz val="10"/>
        <color theme="1"/>
        <rFont val="Calibri"/>
        <family val="2"/>
        <scheme val="minor"/>
      </rPr>
      <t>(par exemple, urbain, périurbain, suburbain, rural)</t>
    </r>
  </si>
  <si>
    <r>
      <t xml:space="preserve">Installations de mise en œuvre
</t>
    </r>
    <r>
      <rPr>
        <i/>
        <sz val="10"/>
        <color theme="1"/>
        <rFont val="Calibri"/>
        <family val="2"/>
        <scheme val="minor"/>
      </rPr>
      <t>spécifiez des installations, si possible</t>
    </r>
  </si>
  <si>
    <r>
      <t xml:space="preserve">Agents de santé dispensant la PrEP
</t>
    </r>
    <r>
      <rPr>
        <i/>
        <sz val="10"/>
        <color theme="1"/>
        <rFont val="Calibri"/>
        <family val="2"/>
        <scheme val="minor"/>
      </rPr>
      <t>(sélectionnez dans le menu déroulant ou entrez la réponse)</t>
    </r>
  </si>
  <si>
    <r>
      <t xml:space="preserve">Informations fournies aux utilisateurs </t>
    </r>
    <r>
      <rPr>
        <sz val="10"/>
        <color theme="1"/>
        <rFont val="Calibri"/>
        <family val="2"/>
        <scheme val="minor"/>
      </rPr>
      <t>(par exemple, l'adhésion quotidienne, cyclisme, informer des partenaires / membres de la famille)</t>
    </r>
  </si>
  <si>
    <t>Fréquence des visites et calendrier des tests de suivi</t>
  </si>
  <si>
    <t>Médicament utilisé et quantités</t>
  </si>
  <si>
    <r>
      <t xml:space="preserve">S'il y a une composante d'analyse des coûts, quel est l'objectif?
</t>
    </r>
    <r>
      <rPr>
        <sz val="10"/>
        <color theme="1"/>
        <rFont val="Calibri"/>
        <family val="2"/>
        <scheme val="minor"/>
      </rPr>
      <t>(le cas échéant)</t>
    </r>
  </si>
  <si>
    <r>
      <t xml:space="preserve">Si des données comportementales sont enregistrées, quelles données sont collectées?
</t>
    </r>
    <r>
      <rPr>
        <sz val="10"/>
        <color theme="1"/>
        <rFont val="Calibri"/>
        <family val="2"/>
        <scheme val="minor"/>
      </rPr>
      <t>(le cas échéant)</t>
    </r>
  </si>
  <si>
    <r>
      <t xml:space="preserve">Si votre travail est un projet de démonstration, quels sont vos principaux objectifs?
</t>
    </r>
    <r>
      <rPr>
        <sz val="10"/>
        <color theme="1"/>
        <rFont val="Calibri"/>
        <family val="2"/>
        <scheme val="minor"/>
      </rPr>
      <t>(le cas échéant)</t>
    </r>
  </si>
  <si>
    <r>
      <t xml:space="preserve">Si votre travail est dans la recherche, quels sont vos principaux objectifs / buts?
</t>
    </r>
    <r>
      <rPr>
        <sz val="10"/>
        <color theme="1"/>
        <rFont val="Calibri"/>
        <family val="2"/>
        <scheme val="minor"/>
      </rPr>
      <t>(le cas échéant)</t>
    </r>
  </si>
  <si>
    <t>Indicateurs collectés</t>
  </si>
  <si>
    <r>
      <t xml:space="preserve">Outils développés
</t>
    </r>
    <r>
      <rPr>
        <sz val="10"/>
        <color theme="1"/>
        <rFont val="Calibri"/>
        <family val="2"/>
        <scheme val="minor"/>
      </rPr>
      <t>(par exemple, évaluations des risques, guides de décision, communications)</t>
    </r>
  </si>
  <si>
    <t>SCÉNARIOS DE DÉPLOIEMENT -COLLECTE DE DONNÉES</t>
  </si>
  <si>
    <t>Populations Cibles</t>
  </si>
  <si>
    <t>Incidence du VIH</t>
  </si>
  <si>
    <t>Population Totale 15+</t>
  </si>
  <si>
    <t>Population Femmes 15+</t>
  </si>
  <si>
    <t>Population    Hommes 15+</t>
  </si>
  <si>
    <t>Population            Âge 15 - 24</t>
  </si>
  <si>
    <t>Population HSH</t>
  </si>
  <si>
    <t>Population TS</t>
  </si>
  <si>
    <t>Population PVHIV</t>
  </si>
  <si>
    <t xml:space="preserve">
Nouvelles infections à VIH chez les adultes</t>
  </si>
  <si>
    <t>Incidence du VIH chez les adultes (%)</t>
  </si>
  <si>
    <t>Prévalence du VIH chez les adultes (%)</t>
  </si>
  <si>
    <t>Nouvelles infections chez la femme adulte</t>
  </si>
  <si>
    <t>Nouvelles infections mâles adultes</t>
  </si>
  <si>
    <t>Nouvelles infections  Âge 15 - 24</t>
  </si>
  <si>
    <t>Nouvelles infections HSH</t>
  </si>
  <si>
    <t>Nouvelles infections TS</t>
  </si>
  <si>
    <t>Nouvelles infections AJF
Âge 15 - 24</t>
  </si>
  <si>
    <t>Connaissance des méthodes de prévention du VIH</t>
  </si>
  <si>
    <t>Taux de dépistage du VIH</t>
  </si>
  <si>
    <t>Couverture adulte, ART</t>
  </si>
  <si>
    <t>Taux VMMC adulte</t>
  </si>
  <si>
    <t>Taux de dépistage des IST</t>
  </si>
  <si>
    <t>Utilisation de PEP</t>
  </si>
  <si>
    <t>Utilisation de méthodes contraceptives modernes</t>
  </si>
  <si>
    <t># de participants aux essais cliniques sur la PrEP orale</t>
  </si>
  <si>
    <t>À définir par pays (peut inclure le nombre de différents types d'établissements, les types / le nombre d'agents de santé, etc.)</t>
  </si>
  <si>
    <t>Autres programmes de prévention du VIH</t>
  </si>
  <si>
    <t>Plateformes de livraison</t>
  </si>
  <si>
    <t>Comté / District A</t>
  </si>
  <si>
    <t>Comté / District B</t>
  </si>
  <si>
    <t>Comté / District C</t>
  </si>
  <si>
    <t>Comté / District D</t>
  </si>
  <si>
    <t>La source de données</t>
  </si>
  <si>
    <t>L'Indicateur</t>
  </si>
  <si>
    <t>Nationale</t>
  </si>
  <si>
    <t>Comté / District</t>
  </si>
  <si>
    <t>Indicateur 1</t>
  </si>
  <si>
    <t>Indicateur 2</t>
  </si>
  <si>
    <t>Indicateur 3</t>
  </si>
  <si>
    <t>Forte</t>
  </si>
  <si>
    <t>Modéré</t>
  </si>
  <si>
    <t>Faible / peut nécessiter un investissement</t>
  </si>
  <si>
    <t>Le score global sera automatiquement renseigné en fonction du score</t>
  </si>
  <si>
    <t xml:space="preserve">SCORE </t>
  </si>
  <si>
    <t>GLOBAL</t>
  </si>
  <si>
    <t>Incluez des indicateurs pertinents pour le contexte de votre pays.</t>
  </si>
  <si>
    <t>À compléter en fonction des indicateurs les plus pertinents pour le contexte de votre pays.</t>
  </si>
  <si>
    <t>Évaluation de la préparation - MODÈLE DE NOTATION</t>
  </si>
  <si>
    <t>Remarque: Cela comprend une liste de base de données, mais des données supplémentaires peuvent être incluses si disponibles.</t>
  </si>
  <si>
    <r>
      <t xml:space="preserve">Repères du projet
</t>
    </r>
    <r>
      <rPr>
        <sz val="10"/>
        <color theme="1"/>
        <rFont val="Calibri"/>
        <family val="2"/>
        <scheme val="minor"/>
      </rPr>
      <t>(par exemple, recrutement, résultats initiaux, résultats finaux)</t>
    </r>
  </si>
  <si>
    <r>
      <t xml:space="preserve">Si votre travail porte sur le renforcement des systèmes de santé, quelles données collectez-vous?
</t>
    </r>
    <r>
      <rPr>
        <sz val="10"/>
        <color theme="1"/>
        <rFont val="Calibri"/>
        <family val="2"/>
        <scheme val="minor"/>
      </rPr>
      <t>(le cas échéant)</t>
    </r>
  </si>
  <si>
    <t>Hotspot national / priorité
(Oui/Non)</t>
  </si>
  <si>
    <t>Le comté démontre un écart important (60-70%) entre les besoins budgétaires pour les interventions contre le VIH et le financement garanti</t>
  </si>
  <si>
    <t>INDICATEUR (s) POTENTIEL (s)</t>
  </si>
  <si>
    <t>SOURCE (s) DE DONNÉES POTENTIELLES</t>
  </si>
  <si>
    <t>Remarque : certains seuils comprennent à la fois des indicateurs quantitatifs et qualitatifs. Les quantitatifs sont étiquetés # 1 et les qualitatifs sont étiquetés # 2.
 </t>
  </si>
  <si>
    <t>ÉVALUATION :
FAIBLE / BESOIN D'INVESTISSEMENT
0 POINTS</t>
  </si>
  <si>
    <t xml:space="preserve">PLAN 4 TROUSSE À OUTILS DE PREP </t>
  </si>
  <si>
    <t>Remarque : Ceci est un exemple d'une évaluation de l'état de préparation qui a été développée pour le Kenya. Il devra être adapté pour chaque pays.</t>
  </si>
  <si>
    <t>ÉVALUATION DE L'ÉTAT DE PRÉPARATION - EXEMPLE DE MATRICE INDICATEUR (KENYA)</t>
  </si>
  <si>
    <t>CATÉGORIE</t>
  </si>
  <si>
    <t>FACTEUR</t>
  </si>
  <si>
    <r>
      <rPr>
        <b/>
        <sz val="11"/>
        <color theme="9" tint="-0.249977111117893"/>
        <rFont val="Calibri"/>
        <family val="2"/>
        <scheme val="minor"/>
      </rPr>
      <t xml:space="preserve">1A : </t>
    </r>
    <r>
      <rPr>
        <b/>
        <sz val="11"/>
        <color theme="1"/>
        <rFont val="Calibri"/>
        <family val="2"/>
        <scheme val="minor"/>
      </rPr>
      <t>Volonté politique du comté d'introduire la PrEP</t>
    </r>
  </si>
  <si>
    <t>Inclusion de la PrEP dans le document de stratégie de lutte contre le VIH du comté et hiérarchisation des populations à risque dans la stratégie du comté</t>
  </si>
  <si>
    <t>Les comtés où la PrEP est incluse dans le plan stratégique peuvent être plus susceptibles et capables d'intégrer la PrEP dans leurs processus de planification de la prévention du VIH
 </t>
  </si>
  <si>
    <t>Document de stratégie VIH du comté ; des entretiens avec CASCO ?</t>
  </si>
  <si>
    <t>Aucun intérêt à inclure</t>
  </si>
  <si>
    <t>Engagement exprimé à introduire la PrEP, avec un plan en place pour intégrer la PrEP dans le plan stratégique du comté</t>
  </si>
  <si>
    <t>Inclusion de la PrEP dans le plan stratégique du comté, y compris pour les populations à haut risque, et ont démontré leur engagement à mettre en œuvre la stratégie
 </t>
  </si>
  <si>
    <t>QUESTIONS ET CONSIDÉRATIONS SUPPLÉMENTAIRES</t>
  </si>
  <si>
    <t>Stratégies spécifiques de prestation de la PrEP pour les populations à haut risque incluses dans le plan stratégique ou dans d'autres politiques de prévention du VIH pertinentes, et ont démontré leur engagement à mettre en œuvre la stratégie</t>
  </si>
  <si>
    <t xml:space="preserve">Des stratégies ont-elles été élaborées pour atteindre les populations à haut risque telles que les adolescentes et les jeunes femmes, les populations clés, les pêcheurs, les camionneurs, etc. qui n'ont peut-être pas accès aux établissements de santé traditionnels ? </t>
  </si>
  <si>
    <r>
      <rPr>
        <b/>
        <sz val="11"/>
        <color theme="9" tint="-0.249977111117893"/>
        <rFont val="Calibri"/>
        <family val="2"/>
        <scheme val="minor"/>
      </rPr>
      <t xml:space="preserve">2A : </t>
    </r>
    <r>
      <rPr>
        <b/>
        <sz val="11"/>
        <color theme="1"/>
        <rFont val="Calibri"/>
        <family val="2"/>
        <scheme val="minor"/>
      </rPr>
      <t>Gestion des produits de prévention du VIH</t>
    </r>
  </si>
  <si>
    <t xml:space="preserve">Option 1 : Incidence des ruptures de stock d'ARV et / ou de kits de test 
Option 2 : Capacité de stockage 
Option 3 : Historique des rapports et de l'utilisation des produits de haute qualité
</t>
  </si>
  <si>
    <t>Les comtés ayant une gestion de la chaîne d'approvisionnement suffisante et cohérente peuvent être plus susceptibles de fournir la PrEP en temps opportun, ce qui rend le déploiement plus efficace.</t>
  </si>
  <si>
    <t>NASCOP, KEMSA, pharmacien du comté., APHIA</t>
  </si>
  <si>
    <t>Principaux défis de la chaîne d'approvisionnement</t>
  </si>
  <si>
    <t>Certains défis de la chaîne d'approvisionnement</t>
  </si>
  <si>
    <t>Défis minimaux de la chaîne d'approvisionnement</t>
  </si>
  <si>
    <t>Aucun défi de chaîne d'approvisionnement</t>
  </si>
  <si>
    <t>1. Où se produisent les défis de la chaîne d'approvisionnement ?
2. Quel serait l'indicateur le plus approprié pour évaluer la gestion de la chaîne d'approvisionnement ?</t>
  </si>
  <si>
    <r>
      <rPr>
        <b/>
        <sz val="11"/>
        <color theme="1"/>
        <rFont val="Calibri"/>
        <family val="2"/>
        <scheme val="minor"/>
      </rPr>
      <t xml:space="preserve">1. </t>
    </r>
    <r>
      <rPr>
        <sz val="11"/>
        <color theme="1"/>
        <rFont val="Calibri"/>
        <family val="2"/>
        <scheme val="minor"/>
      </rPr>
      <t xml:space="preserve">Les projets de démonstration devraient toucher entre 0 et 1 000 personnes par an
</t>
    </r>
    <r>
      <rPr>
        <b/>
        <sz val="11"/>
        <color theme="1"/>
        <rFont val="Calibri"/>
        <family val="2"/>
        <scheme val="minor"/>
      </rPr>
      <t xml:space="preserve">
2.</t>
    </r>
    <r>
      <rPr>
        <sz val="11"/>
        <color theme="1"/>
        <rFont val="Calibri"/>
        <family val="2"/>
        <scheme val="minor"/>
      </rPr>
      <t xml:space="preserve"> Un projet de démonstration (axé sur la PrEP pour toute population) ou prévoir d'accéder à l'apprentissage généré par d'autres projets de démonstration</t>
    </r>
  </si>
  <si>
    <t xml:space="preserve">1. Quels types d'apprentissage, d'outils et de ressources spécifiques seront probablement générés par les projets de démonstration dans ce comté ? Comment cet apprentissage est-il aligné sur les populations cibles potentielles et l'approche de prestation de ce comté ?
2.Si aucun projet de démonstration n'est en cours, comment le comté accédera-t-il à l'apprentissage généré par les projets de démonstration dans d'autres comtés ? </t>
  </si>
  <si>
    <r>
      <rPr>
        <b/>
        <sz val="11"/>
        <color theme="1"/>
        <rFont val="Calibri"/>
        <family val="2"/>
        <scheme val="minor"/>
      </rPr>
      <t xml:space="preserve">1. </t>
    </r>
    <r>
      <rPr>
        <sz val="11"/>
        <color theme="1"/>
        <rFont val="Calibri"/>
        <family val="2"/>
        <scheme val="minor"/>
      </rPr>
      <t xml:space="preserve">Les projets de démonstration devraient toucher de 1 000 à 2 000 personnes par an
</t>
    </r>
    <r>
      <rPr>
        <b/>
        <sz val="11"/>
        <color theme="1"/>
        <rFont val="Calibri"/>
        <family val="2"/>
        <scheme val="minor"/>
      </rPr>
      <t xml:space="preserve">
2. </t>
    </r>
    <r>
      <rPr>
        <sz val="11"/>
        <color theme="1"/>
        <rFont val="Calibri"/>
        <family val="2"/>
        <scheme val="minor"/>
      </rPr>
      <t>Au moins un projet de démonstration en cours ciblant les populations pertinentes pour ce comté et prévision d'accéder à l'apprentissage généré par d'autres projets de démonstration</t>
    </r>
  </si>
  <si>
    <r>
      <rPr>
        <b/>
        <sz val="11"/>
        <color theme="1"/>
        <rFont val="Calibri"/>
        <family val="2"/>
        <scheme val="minor"/>
      </rPr>
      <t xml:space="preserve">1. </t>
    </r>
    <r>
      <rPr>
        <sz val="11"/>
        <color theme="1"/>
        <rFont val="Calibri"/>
        <family val="2"/>
        <scheme val="minor"/>
      </rPr>
      <t>Les projets de démonstration devraient toucher plus de 2 000 personnes par an
2. Plusieurs projets de démonstration en cours avec un apprentissage sur les populations clés et / ou les canaux de distribution et un fort engagement / intérêt du pays à utiliser l'apprentissage pour un déploiement plus large de la PrEP</t>
    </r>
  </si>
  <si>
    <t>ÉVALUATION :
FORTE
2 POINTS</t>
  </si>
  <si>
    <t>ÉVALUATION :
MODÉRÉE
1 POINT</t>
  </si>
  <si>
    <t xml:space="preserve"> 1. Quels sites HTC et ART s'adressent particulièrement aux populations cibles et à quoi ressemble la couverture de ces sites ?
2. Dans quelle mesure les sites HTC et ART sont-ils situés à proximité de / ont-ils des réseaux de référence vers des sites qui peuvent offrir des tests de créatine continus aux utilisateurs de PrEP ?</t>
  </si>
  <si>
    <r>
      <rPr>
        <b/>
        <sz val="11"/>
        <color theme="1"/>
        <rFont val="Calibri"/>
        <family val="2"/>
        <scheme val="minor"/>
      </rPr>
      <t xml:space="preserve">1. </t>
    </r>
    <r>
      <rPr>
        <sz val="11"/>
        <color theme="1"/>
        <rFont val="Calibri"/>
        <family val="2"/>
        <scheme val="minor"/>
      </rPr>
      <t xml:space="preserve">1 500-2 500 15+ individus par  établissements de santé KEPH de niveau 2 et supérieur 
</t>
    </r>
    <r>
      <rPr>
        <b/>
        <sz val="11"/>
        <color theme="1"/>
        <rFont val="Calibri"/>
        <family val="2"/>
        <scheme val="minor"/>
      </rPr>
      <t xml:space="preserve">2. </t>
    </r>
    <r>
      <rPr>
        <sz val="11"/>
        <color theme="1"/>
        <rFont val="Calibri"/>
        <family val="2"/>
        <scheme val="minor"/>
      </rPr>
      <t xml:space="preserve">Nombre adéquat de sites SSR disponibles avec quelques considérations de capacité minimales ; intérêt à administrer la PrEP
</t>
    </r>
  </si>
  <si>
    <r>
      <rPr>
        <b/>
        <sz val="11"/>
        <color theme="1"/>
        <rFont val="Calibri"/>
        <family val="2"/>
        <scheme val="minor"/>
      </rPr>
      <t>1.</t>
    </r>
    <r>
      <rPr>
        <sz val="11"/>
        <color theme="1"/>
        <rFont val="Calibri"/>
        <family val="2"/>
        <scheme val="minor"/>
      </rPr>
      <t xml:space="preserve"> 2 500-3500 15+ personnes par établissements de santé KEPH de niveau 2 et supérieur
</t>
    </r>
    <r>
      <rPr>
        <b/>
        <sz val="11"/>
        <color theme="1"/>
        <rFont val="Calibri"/>
        <family val="2"/>
        <scheme val="minor"/>
      </rPr>
      <t>2.Certains sites de SSR sont disponibles avec des considérations de capacité majeures ; intérêt à administrer la PrEP</t>
    </r>
    <r>
      <rPr>
        <sz val="11"/>
        <color theme="1"/>
        <rFont val="Calibri"/>
        <family val="2"/>
        <scheme val="minor"/>
      </rPr>
      <t xml:space="preserve">
 </t>
    </r>
  </si>
  <si>
    <t>1. 5 000-10 000 15+ individus par établissements de santé KEPH de niveau 3 et supérieur
2. Nombre adéquat de sites VIH / TAR de haute qualité disponibles sans considération de capacité ni expérience en matiere de prestation de PrEP</t>
  </si>
  <si>
    <t>1. 10 000-15 000 15+ individus par  établissements de santé KEPH de niveau 3 et supérieur 
2. Nombre adéquat de sites VIH / TAR disponibles avec quelques considérations de capacité minimales ; intérêt à administrer la PrEP</t>
  </si>
  <si>
    <r>
      <rPr>
        <b/>
        <sz val="11"/>
        <color theme="1"/>
        <rFont val="Calibri"/>
        <family val="2"/>
        <scheme val="minor"/>
      </rPr>
      <t>1.</t>
    </r>
    <r>
      <rPr>
        <sz val="11"/>
        <color theme="1"/>
        <rFont val="Calibri"/>
        <family val="2"/>
        <scheme val="minor"/>
      </rPr>
      <t xml:space="preserve"> 15 000-20 000 15+ personnes par établissement de santé de niveau 3 KEPH et supérieur
</t>
    </r>
    <r>
      <rPr>
        <b/>
        <sz val="11"/>
        <color theme="1"/>
        <rFont val="Calibri"/>
        <family val="2"/>
        <scheme val="minor"/>
      </rPr>
      <t>2.Certains sites VIH / TAR sont disponibles avec quelques considérations majeures de capacité; intérêt à administrer la PrEP</t>
    </r>
    <r>
      <rPr>
        <sz val="11"/>
        <color theme="1"/>
        <rFont val="Calibri"/>
        <family val="2"/>
        <scheme val="minor"/>
      </rPr>
      <t xml:space="preserve">
 </t>
    </r>
  </si>
  <si>
    <r>
      <rPr>
        <b/>
        <sz val="11"/>
        <color theme="1"/>
        <rFont val="Calibri"/>
        <family val="2"/>
        <scheme val="minor"/>
      </rPr>
      <t xml:space="preserve">1. </t>
    </r>
    <r>
      <rPr>
        <sz val="11"/>
        <color theme="1"/>
        <rFont val="Calibri"/>
        <family val="2"/>
        <scheme val="minor"/>
      </rPr>
      <t xml:space="preserve">&lt;1 500 personnes de 15+ par établissement de santé KEPH de niveau 2 et supérieur
</t>
    </r>
    <r>
      <rPr>
        <b/>
        <sz val="11"/>
        <color theme="1"/>
        <rFont val="Calibri"/>
        <family val="2"/>
        <scheme val="minor"/>
      </rPr>
      <t>2.</t>
    </r>
    <r>
      <rPr>
        <sz val="11"/>
        <color theme="1"/>
        <rFont val="Calibri"/>
        <family val="2"/>
        <scheme val="minor"/>
      </rPr>
      <t xml:space="preserve"> Nombre adéquat de sites de SSR de haute qualité disponibles sans prise en compte de capacité ni expérience de la prestation de PrEP 
</t>
    </r>
  </si>
  <si>
    <t xml:space="preserve">
1. Quelle est la capacité relative des services de SSR et de planification familiale à administrer la PrEP ? Ont-ils de l'expérience dans la prestation de PrEP ou de produits et services liés au VIH ?
2. Comment la couverture des services de SSR et de planification familiale est-elle alignée sur les emplacements et les besoins des AJF dans ce comté ?</t>
  </si>
  <si>
    <t xml:space="preserve">50 à 70% de couverture ARV </t>
  </si>
  <si>
    <t xml:space="preserve">70 à 90% de couverture ARV </t>
  </si>
  <si>
    <t xml:space="preserve">&gt; 90% de couverture ARV </t>
  </si>
  <si>
    <t>1. Que savons-nous des personnes ayant une forte adhésion à la PEP (c.-à-d. emplacement, canaux de distribution) ? 
2. Comment pourrions-nous générer une demande de PrEP parmi les utilisateurs de PEP ?</t>
  </si>
  <si>
    <t>À déterminer</t>
  </si>
  <si>
    <t>Certains messages de prévention du VIH destinés à des populations cibles spécifiques</t>
  </si>
  <si>
    <t>Le message de prévention s'adresse directement à la PrEP dans le cadre d'un ensemble de prévention combinée</t>
  </si>
  <si>
    <t>Les messages de prévention s'adressent directement à la PrEP pour les populations cibles dans le cadre d'un ensemble de prévention combiné
 </t>
  </si>
  <si>
    <t>1. Quelles capacités de génération de demande devront être renforcées pour assurer efficacement la PrEP ?</t>
  </si>
  <si>
    <t xml:space="preserve">1. Que savons-nous des personnes ayant une forte utilisation des services d'IST (c.-à-d. emplacement, canaux de prestation) ? 
2. Comment pourrions-nous générer une demande de PrEP parmi les utilisateurs de services IST ?
  </t>
  </si>
  <si>
    <t>1. Que savons-nous des individus ayant une forte utilisation des services de planification familiale (c.-à-d. emplacement, canaux de prestation) ?
2. Comment pourrions-nous générer une demande de PrEP parmi les utilisateurs des services de SSR et de planification familiale ?</t>
  </si>
  <si>
    <t>% de patients sous TAR atteignant la charge virale</t>
  </si>
  <si>
    <t>1.Quelles initiatives ou programmes existants soutiennent l'observance du TAR qui pourraient être adaptés pour soutenir l'adhésion à la PrEP ?
 </t>
  </si>
  <si>
    <r>
      <rPr>
        <b/>
        <sz val="11"/>
        <color theme="1"/>
        <rFont val="Calibri"/>
        <family val="2"/>
        <scheme val="minor"/>
      </rPr>
      <t>1</t>
    </r>
    <r>
      <rPr>
        <sz val="11"/>
        <color theme="1"/>
        <rFont val="Calibri"/>
        <family val="2"/>
        <scheme val="minor"/>
      </rPr>
      <t xml:space="preserve">. Indice de stigmatisation élevé (45-59)
</t>
    </r>
    <r>
      <rPr>
        <b/>
        <sz val="11"/>
        <color theme="1"/>
        <rFont val="Calibri"/>
        <family val="2"/>
        <scheme val="minor"/>
      </rPr>
      <t>2.Les efforts d'atténuation de la stigmatisation et de la discrimination sont insuffisants et n'atteignent pas ceux qui interagissent avec les populations cibles
 </t>
    </r>
  </si>
  <si>
    <t>1. Quelles initiatives ou programmes existants atténuent la stigmatisation ? Dans quelle mesure cela atténue-t-il la stigmatisation parmi les travailleurs de la santé? Dans quelle mesure se concentrent-ils sur les adolescentes et jeunes femmes ou d'autres groupes de population générale ?</t>
  </si>
  <si>
    <r>
      <rPr>
        <b/>
        <sz val="11"/>
        <color theme="1"/>
        <rFont val="Calibri"/>
        <family val="2"/>
        <scheme val="minor"/>
      </rPr>
      <t>1.</t>
    </r>
    <r>
      <rPr>
        <sz val="11"/>
        <color theme="1"/>
        <rFont val="Calibri"/>
        <family val="2"/>
        <scheme val="minor"/>
      </rPr>
      <t xml:space="preserve"> Indice de stigmatisation modéré (30-44)
</t>
    </r>
    <r>
      <rPr>
        <b/>
        <sz val="11"/>
        <color theme="1"/>
        <rFont val="Calibri"/>
        <family val="2"/>
        <scheme val="minor"/>
      </rPr>
      <t>2.</t>
    </r>
    <r>
      <rPr>
        <sz val="11"/>
        <color theme="1"/>
        <rFont val="Calibri"/>
        <family val="2"/>
        <scheme val="minor"/>
      </rPr>
      <t xml:space="preserve"> Des efforts d'atténuation de la stigmatisation et de la discrimination sont en place mais n'atteignent pas encore adéquatement les populations cibles. </t>
    </r>
  </si>
  <si>
    <r>
      <rPr>
        <b/>
        <sz val="11"/>
        <color theme="1"/>
        <rFont val="Calibri"/>
        <family val="2"/>
        <scheme val="minor"/>
      </rPr>
      <t>1.Indice de stigmatisation faible (15-29)</t>
    </r>
    <r>
      <rPr>
        <sz val="11"/>
        <color theme="1"/>
        <rFont val="Calibri"/>
        <family val="2"/>
        <scheme val="minor"/>
      </rPr>
      <t xml:space="preserve">
</t>
    </r>
    <r>
      <rPr>
        <b/>
        <sz val="11"/>
        <color theme="1"/>
        <rFont val="Calibri"/>
        <family val="2"/>
        <scheme val="minor"/>
      </rPr>
      <t>2.</t>
    </r>
    <r>
      <rPr>
        <sz val="11"/>
        <color theme="1"/>
        <rFont val="Calibri"/>
        <family val="2"/>
        <scheme val="minor"/>
      </rPr>
      <t xml:space="preserve"> Les efforts d'atténuation de la stigmatisation et de la discrimination atteignent de manière adéquate et avec succès ceux qui interagissent avec les populations cibles dans les établissements de santé, ce qui entraîne une diminution de la stigmatisation et de la discrimination</t>
    </r>
  </si>
  <si>
    <t>Programmation limitée des ONG axée sur la population cible</t>
  </si>
  <si>
    <t>Programmes d'ONG travaillant avec des populations cibles mais non axés sur la prévention ou le traitement du VIH</t>
  </si>
  <si>
    <t>Programmes d'ONG impliqués dans la prestation de prévention ou d'options de traitement du VIH aux populations cibles, et impliqués dans les conversations / la planification liées à l'introduction de la PrEP</t>
  </si>
  <si>
    <t>Quels sont les programmes des ONG les plus pertinents pour les populations cibles du comté ? Combien de personnes touchent-ils ? Quelle capacité ont-ils pour soutenir la création de la demande, la prestation et / ou l'adhésion à la PrEP ?</t>
  </si>
  <si>
    <t>1. Quelles capacités de génération de demande devront être renforcées pour assurer efficacement la PrEP ?
2. Quelles initiatives ou programmes de prévention du VIH existants pourraient intégrer la création de la demande pour la PrEP ?</t>
  </si>
  <si>
    <t>Prévoir d'inclure la PrEP dans le système de S&amp;E du comté, mais faible capacité à la suivre</t>
  </si>
  <si>
    <t>Inclusion de la PrEP dans le système de S&amp;E du comté et capacité modérément forte à la suivre
 </t>
  </si>
  <si>
    <t>Inclusion de la PrEP dans le système de S&amp;E du comté et forte capacité à la suivre</t>
  </si>
  <si>
    <t>1. Quel est le plan pour surveiller la PrEP dans le comté ?
2. De quel soutien le comté a-t-il besoin pour améliorer sa capacité de S&amp;E ?</t>
  </si>
  <si>
    <t>Engagement avec les principaux dirigeants politiques et communautaires et les utilisateurs potentiels de la PrEP dans la planification, la mise en œuvre et le suivi de la prestation de la PrEP</t>
  </si>
  <si>
    <t>Les comtés avec un plus grand engagement des principaux dirigeants communautaires pourraient être en mesure de planifier plus efficacement la prestation de la PrEP</t>
  </si>
  <si>
    <t>Entretiens avec le directeur du comté ou le directeur de la santé du comté ; Bureau du contrôleur des budgets ;  rapports d'audit financier au niveau du comté et national</t>
  </si>
  <si>
    <t>Aucun intérêt pour l'engagement</t>
  </si>
  <si>
    <t>Pharmacien du comté, APHIA</t>
  </si>
  <si>
    <r>
      <rPr>
        <b/>
        <sz val="11"/>
        <color theme="9" tint="-0.249977111117893"/>
        <rFont val="Calibri"/>
        <family val="2"/>
        <scheme val="minor"/>
      </rPr>
      <t xml:space="preserve">2B: </t>
    </r>
    <r>
      <rPr>
        <b/>
        <sz val="11"/>
        <color theme="1"/>
        <rFont val="Calibri"/>
        <family val="2"/>
        <scheme val="minor"/>
      </rPr>
      <t>Planifier l'intégration de la PrEP dans la chaîne d'approvisionnement locale</t>
    </r>
  </si>
  <si>
    <r>
      <t xml:space="preserve">Lieu : Comté / District (s)
</t>
    </r>
    <r>
      <rPr>
        <sz val="10"/>
        <color theme="1"/>
        <rFont val="Calibri"/>
        <family val="2"/>
        <scheme val="minor"/>
      </rPr>
      <t>Précisez les comtés / districts où le projet opère</t>
    </r>
  </si>
  <si>
    <r>
      <t xml:space="preserve">Lieu : Géographie
</t>
    </r>
    <r>
      <rPr>
        <sz val="10"/>
        <color theme="1"/>
        <rFont val="Calibri"/>
        <family val="2"/>
        <scheme val="minor"/>
      </rPr>
      <t>(par exemple, urbain, périurbain, suburbain, rural)</t>
    </r>
  </si>
  <si>
    <t>Objectifs et collecte des données</t>
  </si>
  <si>
    <t>Adolescentes et jeunes femmes (AJF)
Âge 15 - 24</t>
  </si>
  <si>
    <t>Planifier l'intégration de la PrEP dans la chaîne d'approvisionnement locale</t>
  </si>
  <si>
    <t>Les comtés ayant un plan d'intégration de la PrEP peuvent être plus susceptibles de fournir la PrEP en temps opportun, ce qui rend le déploiement plus efficace
 </t>
  </si>
  <si>
    <t>Aucun plan en place ni en développement</t>
  </si>
  <si>
    <t>Planifier dès les premiers stades de développement</t>
  </si>
  <si>
    <t>Ébauche du plan achevée et en cours d'examen</t>
  </si>
  <si>
    <t>Plan en place</t>
  </si>
  <si>
    <t>1. La PrEP sera-t-elle gérée parallèlement aux TAR ou avec d'autres produits de prévention du VIH ?
2. Comment l’achat de la PrEP orale sera-t-il suivi ?</t>
  </si>
  <si>
    <t>Engagement à s'engager dans le processus de planification avec des acteurs activement engagés</t>
  </si>
  <si>
    <t>Les représentants des comtés ont été en communication précoce avec les personnes activement engagées dans le processus de planification de la PrEP</t>
  </si>
  <si>
    <t>Les représentants des comtés ont été constamment engagés et en communication avec ceux qui sont activement engagés dans le processus de planification de la PrEP
 </t>
  </si>
  <si>
    <t>1. Quels acteurs du comté devraient être impliqués dans la planification ? Comment les représentants des AJF et les utilisateurs potentiels de la PrEP sont-ils impliqués dans la planification ?</t>
  </si>
  <si>
    <r>
      <t xml:space="preserve">1C : </t>
    </r>
    <r>
      <rPr>
        <b/>
        <sz val="11"/>
        <rFont val="Calibri"/>
        <family val="2"/>
        <scheme val="minor"/>
      </rPr>
      <t xml:space="preserve">Financement de la prévention et du traitement du VIH
</t>
    </r>
  </si>
  <si>
    <t xml:space="preserve">% du total des ressources VIH nécessaires actuellement satisfaites avec les ressources disponibles (Besoin en ressources projeté basé sur une efficacité maximale et comprenant cinq domaines de programme: population clé, HTC, VMMC, PTME, ART)
</t>
  </si>
  <si>
    <t>Les comtés ayant un besoin important de ressources non satisfaites peuvent être en mesure de collecter des fonds pour la PrEP ou peuvent avoir besoin d'allouer des ressources à d'autres interventions de prévention et de traitement du VIH plus rentables.
 </t>
  </si>
  <si>
    <r>
      <rPr>
        <b/>
        <sz val="11"/>
        <color theme="9" tint="-0.249977111117893"/>
        <rFont val="Calibri"/>
        <family val="2"/>
        <scheme val="minor"/>
      </rPr>
      <t xml:space="preserve">3B : </t>
    </r>
    <r>
      <rPr>
        <b/>
        <sz val="11"/>
        <rFont val="Calibri"/>
        <family val="2"/>
        <scheme val="minor"/>
      </rPr>
      <t>Capacité de prestation de PrEP suffisante (VIH / TAR</t>
    </r>
    <r>
      <rPr>
        <b/>
        <sz val="11"/>
        <color theme="5"/>
        <rFont val="Calibri"/>
        <family val="2"/>
        <scheme val="minor"/>
      </rPr>
      <t>)</t>
    </r>
  </si>
  <si>
    <t xml:space="preserve">
Nombre potentiel de personnes ayant accès aux services de dépistage du VIH et de TARV. (# de 15+ personnes par comté / # d'établissements de santé KEPH de niveau 3 et supérieur par comté)
KEPH level 3 selected due to minimum standard of HIV testing services.</t>
  </si>
  <si>
    <t xml:space="preserve">Un meilleur accès aux services de dépistage du VIH et de TAR met en évidence une capacité de prestation de PrEP potentiellement suffisante
</t>
  </si>
  <si>
    <t>Liste principale des établissements (MFL), CASCO, agent de santé reproductive du comté, agent des archives sanitaires du comté</t>
  </si>
  <si>
    <t xml:space="preserve">1. &gt; 20 000 personnes de 15+ par établissement de santé KEPH de niveau 3 et supérieur 
2. Couverture et / ou capacité du site VIH / TARV très limitées
</t>
  </si>
  <si>
    <r>
      <rPr>
        <b/>
        <sz val="11"/>
        <color theme="1"/>
        <rFont val="Calibri"/>
        <family val="2"/>
        <scheme val="minor"/>
      </rPr>
      <t xml:space="preserve">1. </t>
    </r>
    <r>
      <rPr>
        <sz val="11"/>
        <color theme="1"/>
        <rFont val="Calibri"/>
        <family val="2"/>
        <scheme val="minor"/>
      </rPr>
      <t xml:space="preserve">&gt; 3 500 personnes de 15+ par établissement de santé KEPH de niveau 2 et supérieur
</t>
    </r>
    <r>
      <rPr>
        <b/>
        <sz val="11"/>
        <color theme="1"/>
        <rFont val="Calibri"/>
        <family val="2"/>
        <scheme val="minor"/>
      </rPr>
      <t>2.</t>
    </r>
    <r>
      <rPr>
        <sz val="11"/>
        <color theme="1"/>
        <rFont val="Calibri"/>
        <family val="2"/>
        <scheme val="minor"/>
      </rPr>
      <t xml:space="preserve"> Couverture et / ou capacité du site SSR très limitées</t>
    </r>
  </si>
  <si>
    <t xml:space="preserve">Liste principale des établissements (MFL), CASCO, agent de santé reproductive du comté, agent des archives sanitaires du comté </t>
  </si>
  <si>
    <t>Présence de canaux de distribution pertinents pouvant atteindre les AJF; capacité relative de ce canal à atteindre la population cible
 </t>
  </si>
  <si>
    <t>3Cii : Couverture de SSR, services de planification familiale (AJF)</t>
  </si>
  <si>
    <t>Nombre potentiel de personnes ayant accès aux services de SSR et de planification familiale par comté. (# de 15+ personnes par comté / # d'établissements de santé KEPH de niveau 2 et supérieur par comté)
KEPH niveau 2 sélectionné en raison de la norme minimale des services de planification familiale.</t>
  </si>
  <si>
    <t>Rapport d'étape 2016 du NACC Kenya (Page 37)</t>
  </si>
  <si>
    <t>Le comté présente un écart très important (&gt; 70%) entre les besoins budgétaires pour les interventions de lutte contre le VIH et le financement garanti, ce qui nécessite une allocation de fonds à d'autres activités
 </t>
  </si>
  <si>
    <r>
      <rPr>
        <b/>
        <sz val="11"/>
        <color theme="9" tint="-0.249977111117893"/>
        <rFont val="Calibri"/>
        <family val="2"/>
        <scheme val="minor"/>
      </rPr>
      <t xml:space="preserve">3A : </t>
    </r>
    <r>
      <rPr>
        <b/>
        <sz val="11"/>
        <color theme="1"/>
        <rFont val="Calibri"/>
        <family val="2"/>
        <scheme val="minor"/>
      </rPr>
      <t xml:space="preserve">Expérience de la prestation de la PrEP (projets de démonstration)
</t>
    </r>
  </si>
  <si>
    <t>Nombre de personnes susceptibles d'être touchées par les projets de démonstration en cours dans le comté</t>
  </si>
  <si>
    <t xml:space="preserve">Les comtés ayant des projets de démonstration pourraient être en mesure de tirer parti de l'apprentissage, des outils et des ressources générés, fournissant une base à partir de laquelle déployer la PrEP plus efficacement et plus efficacement </t>
  </si>
  <si>
    <t>Cartographie du projet de démonstration de santé LVCT</t>
  </si>
  <si>
    <t xml:space="preserve">
Aucun projet de démonstration dans le comté ni aucun projet d'accès à l'apprentissage généré par d'autres projets de démonstration</t>
  </si>
  <si>
    <t>Présence d'un canal de distribution pertinent; capacité relative de ce canal à atteindre la population cible</t>
  </si>
  <si>
    <r>
      <rPr>
        <b/>
        <sz val="11"/>
        <color theme="9" tint="-0.249977111117893"/>
        <rFont val="Calibri"/>
        <family val="2"/>
        <scheme val="minor"/>
      </rPr>
      <t xml:space="preserve">4B : </t>
    </r>
    <r>
      <rPr>
        <b/>
        <sz val="11"/>
        <color theme="1"/>
        <rFont val="Calibri"/>
        <family val="2"/>
        <scheme val="minor"/>
      </rPr>
      <t>Demande probable de PrEP
(ART)</t>
    </r>
    <r>
      <rPr>
        <b/>
        <sz val="11"/>
        <color theme="5"/>
        <rFont val="Calibri"/>
        <family val="2"/>
        <scheme val="minor"/>
      </rPr>
      <t xml:space="preserve"> </t>
    </r>
  </si>
  <si>
    <t>Utilisation des services de TAR. (Couverture de la TAR ou pourcentage de personnes vivant avec le VIH recevant actuellement une TAR parmi le nombre estimé d'adultes vivant avec le VIH)</t>
  </si>
  <si>
    <t>Peut signaler une plus grande absorption de la PrEP</t>
  </si>
  <si>
    <t>Enquête démographique et sanitaire (2015)</t>
  </si>
  <si>
    <t xml:space="preserve">&lt;50% de couverture ARV </t>
  </si>
  <si>
    <t>UTILISATION ET SURVEILLANCE EFFICACES</t>
  </si>
  <si>
    <r>
      <rPr>
        <b/>
        <sz val="11"/>
        <color theme="9" tint="-0.249977111117893"/>
        <rFont val="Calibri"/>
        <family val="2"/>
        <scheme val="minor"/>
      </rPr>
      <t xml:space="preserve">4E : </t>
    </r>
    <r>
      <rPr>
        <b/>
        <sz val="11"/>
        <color theme="1"/>
        <rFont val="Calibri"/>
        <family val="2"/>
        <scheme val="minor"/>
      </rPr>
      <t xml:space="preserve">Adoption de PEP </t>
    </r>
  </si>
  <si>
    <t>% de personnes touchées annuellement par les services PEP par comté</t>
  </si>
  <si>
    <r>
      <rPr>
        <b/>
        <sz val="11"/>
        <color theme="1"/>
        <rFont val="Calibri"/>
        <family val="2"/>
        <scheme val="minor"/>
      </rPr>
      <t>1.</t>
    </r>
    <r>
      <rPr>
        <sz val="11"/>
        <color theme="1"/>
        <rFont val="Calibri"/>
        <family val="2"/>
        <scheme val="minor"/>
      </rPr>
      <t xml:space="preserve">Indice de stigmatisation très élevé (&gt; 60)
</t>
    </r>
    <r>
      <rPr>
        <b/>
        <sz val="11"/>
        <color theme="1"/>
        <rFont val="Calibri"/>
        <family val="2"/>
        <scheme val="minor"/>
      </rPr>
      <t xml:space="preserve">2. </t>
    </r>
    <r>
      <rPr>
        <sz val="11"/>
        <color theme="1"/>
        <rFont val="Calibri"/>
        <family val="2"/>
        <scheme val="minor"/>
      </rPr>
      <t>Aucun effort de stigmatisation et de discrimination en place</t>
    </r>
  </si>
  <si>
    <t>Rapport d'étape 2016 du CNLA et rapport de synthèse de l'indice national de stigmatisation et de discrimination du VIH et du sida</t>
  </si>
  <si>
    <t>Les comtés où la stigmatisation est élevée peuvent avoir un grand nombre de personnes à risque qui n'ont pas d'autres options de prévention du VIH et pourraient bénéficier d'un accès à la PrEP ; cependant, une stigmatisation élevée peut également signaler une baisse de la demande, de l'adoption et du respect de la PrEP.
 </t>
  </si>
  <si>
    <t>Indice de stigmatisation (proportion de PVVIH qui déclarent avoir subi des attitudes discriminatoires)</t>
  </si>
  <si>
    <r>
      <rPr>
        <b/>
        <sz val="11"/>
        <color theme="9" tint="-0.249977111117893"/>
        <rFont val="Calibri"/>
        <family val="2"/>
        <scheme val="minor"/>
      </rPr>
      <t xml:space="preserve">3Ci : </t>
    </r>
    <r>
      <rPr>
        <b/>
        <sz val="11"/>
        <color theme="1"/>
        <rFont val="Calibri"/>
        <family val="2"/>
        <scheme val="minor"/>
      </rPr>
      <t>Couverture des DIC
(Populations clés)</t>
    </r>
  </si>
  <si>
    <t>Nombre potentiel de personnes ayant accès à DIC par comté. (nombre estimé de populations clés par comté / nombre de DIC par comté)
 </t>
  </si>
  <si>
    <t>Pas de DIC disponible</t>
  </si>
  <si>
    <t>% de personnes touchées annuellement par les services IST par comté
 </t>
  </si>
  <si>
    <t xml:space="preserve">% de personnes atteintes annuellement par les services de planification familiale par comté
 % de répartition des femmes actuellement mariées âgées de 15 à 49 ans, par méthode contraceptive actuellement utilisée (toute méthode moderne) </t>
  </si>
  <si>
    <r>
      <rPr>
        <b/>
        <sz val="11"/>
        <color theme="9" tint="-0.249977111117893"/>
        <rFont val="Calibri"/>
        <family val="2"/>
        <scheme val="minor"/>
      </rPr>
      <t xml:space="preserve">4G </t>
    </r>
    <r>
      <rPr>
        <b/>
        <sz val="11"/>
        <color theme="1"/>
        <rFont val="Calibri"/>
        <family val="2"/>
        <scheme val="minor"/>
      </rPr>
      <t xml:space="preserve">Utilisation des services de planification familiale </t>
    </r>
  </si>
  <si>
    <t>La présence de programmes d'ONG aide à atteindre et à soutenir les populations cibles dans l'adoption et l'adhésion</t>
  </si>
  <si>
    <t>NASCOP ? CASCO ? Autres ?</t>
  </si>
  <si>
    <r>
      <rPr>
        <b/>
        <sz val="11"/>
        <color theme="9" tint="-0.249977111117893"/>
        <rFont val="Calibri"/>
        <family val="2"/>
        <scheme val="minor"/>
      </rPr>
      <t>5C :</t>
    </r>
    <r>
      <rPr>
        <b/>
        <sz val="11"/>
        <color theme="1"/>
        <rFont val="Calibri"/>
        <family val="2"/>
        <scheme val="minor"/>
      </rPr>
      <t xml:space="preserve"> Présence de programmes d'ONG </t>
    </r>
  </si>
  <si>
    <t>La présence de programmes d'ONG peut aider les groupes cibles à accéder et à maintenir l'adhésion aux schémas de PrEP</t>
  </si>
  <si>
    <t>Pas de programmation d'ONG axée sur les populations cibles</t>
  </si>
  <si>
    <t>Pas d'inclusion de la PrEP dans le système de S&amp;E du comté pas de capacité de suivi</t>
  </si>
  <si>
    <t>Le comté démontre un écart modéré constant (50-60%) entre les besoins budgétaires pour les interventions contre le VIH et le financement garanti</t>
  </si>
  <si>
    <t>Le comté montre un écart constant limité (&lt;50%) entre les besoins budgétaires pour les interventions contre le VIH et le financement garanti</t>
  </si>
  <si>
    <t>1. Quelles sources de financement du secteur public pourraient être utilisées pour couvrir la prestation de la PrEP ? Quels sont les coûts estimatifs de la prestation de la PrEP ?
3. Quelles ressources du secteur privé peuvent être disponibles (par exemple, dans les cliniques situées sur les lieux de travail / mines / le long des voies de transport) ?</t>
  </si>
  <si>
    <r>
      <t xml:space="preserve">
</t>
    </r>
    <r>
      <rPr>
        <b/>
        <sz val="11"/>
        <color theme="1"/>
        <rFont val="Calibri"/>
        <family val="2"/>
        <scheme val="minor"/>
      </rPr>
      <t>1.</t>
    </r>
    <r>
      <rPr>
        <sz val="11"/>
        <color theme="1"/>
        <rFont val="Calibri"/>
        <family val="2"/>
        <scheme val="minor"/>
      </rPr>
      <t xml:space="preserve">1 750 individus des populatiosn clés estimés par DIC
</t>
    </r>
    <r>
      <rPr>
        <b/>
        <sz val="11"/>
        <color theme="1"/>
        <rFont val="Calibri"/>
        <family val="2"/>
        <scheme val="minor"/>
      </rPr>
      <t xml:space="preserve">2. </t>
    </r>
    <r>
      <rPr>
        <sz val="11"/>
        <color theme="1"/>
        <rFont val="Calibri"/>
        <family val="2"/>
        <scheme val="minor"/>
      </rPr>
      <t xml:space="preserve">Certains DIC disponibles avec des considérations de capacité majeures; intérêt à administrer la PrEP
</t>
    </r>
  </si>
  <si>
    <r>
      <t xml:space="preserve">
</t>
    </r>
    <r>
      <rPr>
        <b/>
        <sz val="11"/>
        <color theme="1"/>
        <rFont val="Calibri"/>
        <family val="2"/>
        <scheme val="minor"/>
      </rPr>
      <t>1.&lt;1 000 personnes des population clés estimés par DIC</t>
    </r>
    <r>
      <rPr>
        <sz val="11"/>
        <color theme="1"/>
        <rFont val="Calibri"/>
        <family val="2"/>
        <scheme val="minor"/>
      </rPr>
      <t xml:space="preserve">
</t>
    </r>
    <r>
      <rPr>
        <b/>
        <sz val="11"/>
        <color theme="1"/>
        <rFont val="Calibri"/>
        <family val="2"/>
        <scheme val="minor"/>
      </rPr>
      <t>2.</t>
    </r>
    <r>
      <rPr>
        <sz val="11"/>
        <color theme="1"/>
        <rFont val="Calibri"/>
        <family val="2"/>
        <scheme val="minor"/>
      </rPr>
      <t xml:space="preserve"> Nombre adéquat de DICES de haute qualité disponibles sans prise en compte de la capacité et expérience de la prestation de PrEP</t>
    </r>
  </si>
  <si>
    <t xml:space="preserve">
1. Quelle est la capacité relative de DIC à délivrer la PrEP ? Ont-ils de l'expérience dans l'administration de PrEP ou de produits et services liés au VIH ?
2. Comment la couverture de DICES est-elle alignée sur les emplacements et les besoins des populations cibles dans ce comté ?</t>
  </si>
  <si>
    <t xml:space="preserve">
1. 1 000 à 1750 individus de la population clé estimés par DIC
2. Nombre adéquat de DIC disponibles avec quelques considérations de capacité minimales ; intérêt à administrer la PrEP</t>
  </si>
  <si>
    <t>Coordination et efficacité accrues de la prestation de la PrEP</t>
  </si>
  <si>
    <t>Force du système et des processus de S&amp;E du comté</t>
  </si>
  <si>
    <r>
      <rPr>
        <b/>
        <sz val="11"/>
        <color theme="9" tint="-0.249977111117893"/>
        <rFont val="Calibri"/>
        <family val="2"/>
        <scheme val="minor"/>
      </rPr>
      <t xml:space="preserve">5D : </t>
    </r>
    <r>
      <rPr>
        <b/>
        <sz val="11"/>
        <color theme="1"/>
        <rFont val="Calibri"/>
        <family val="2"/>
        <scheme val="minor"/>
      </rPr>
      <t xml:space="preserve">Système de surveillance pour soutenir la collecte de données et l'apprentissage continu
</t>
    </r>
  </si>
  <si>
    <t>Signale de fortes capacités pour aider les individus à adhérer aux interventions anti-VIH</t>
  </si>
  <si>
    <t>Suppression de la charge virale. (Infection par le VIH sous traitement antirétroviral ayant obtenu une suppression virale - définie comme une concentration d'ARN du VIH inférieure au seuil nécessaire pour la détection sur un test de charge virale)
 </t>
  </si>
  <si>
    <r>
      <rPr>
        <b/>
        <sz val="11"/>
        <color theme="9" tint="-0.249977111117893"/>
        <rFont val="Calibri"/>
        <family val="2"/>
        <scheme val="minor"/>
      </rPr>
      <t>5A :</t>
    </r>
    <r>
      <rPr>
        <b/>
        <sz val="11"/>
        <color theme="1"/>
        <rFont val="Calibri"/>
        <family val="2"/>
        <scheme val="minor"/>
      </rPr>
      <t xml:space="preserve"> Adhésion probable à la PrEP
(Suppression de la charge virale)</t>
    </r>
  </si>
  <si>
    <r>
      <rPr>
        <b/>
        <sz val="11"/>
        <color theme="9" tint="-0.249977111117893"/>
        <rFont val="Calibri"/>
        <family val="2"/>
        <scheme val="minor"/>
      </rPr>
      <t>4C :</t>
    </r>
    <r>
      <rPr>
        <b/>
        <sz val="11"/>
        <rFont val="Calibri"/>
        <family val="2"/>
        <scheme val="minor"/>
      </rPr>
      <t xml:space="preserve"> </t>
    </r>
    <r>
      <rPr>
        <b/>
        <sz val="11"/>
        <color theme="1"/>
        <rFont val="Calibri"/>
        <family val="2"/>
        <scheme val="minor"/>
      </rPr>
      <t>Présence de communication sur la prévention du VIH</t>
    </r>
  </si>
  <si>
    <r>
      <rPr>
        <b/>
        <sz val="11"/>
        <color theme="9" tint="-0.249977111117893"/>
        <rFont val="Calibri"/>
        <family val="2"/>
        <scheme val="minor"/>
      </rPr>
      <t xml:space="preserve">3Cii : </t>
    </r>
    <r>
      <rPr>
        <b/>
        <sz val="11"/>
        <color theme="1"/>
        <rFont val="Calibri"/>
        <family val="2"/>
        <scheme val="minor"/>
      </rPr>
      <t>Couverture des CCC
(Couples séro-discordants</t>
    </r>
    <r>
      <rPr>
        <b/>
        <sz val="11"/>
        <color theme="5"/>
        <rFont val="Calibri"/>
        <family val="2"/>
        <scheme val="minor"/>
      </rPr>
      <t>)</t>
    </r>
  </si>
  <si>
    <t>Nombre potentiel de personnes ayant accès aux CCC par comté. (nombre estimé de PVVIH par comté / nombre de CCC par comté)</t>
  </si>
  <si>
    <t xml:space="preserve">CASCO, agent des archives sanitaires du comté </t>
  </si>
  <si>
    <t>Liste principale des établissements (MFL), CASCO, agent des archives sanitaires du comté</t>
  </si>
  <si>
    <t>PLATEFORMES DE PRESTATION DE LA PREP</t>
  </si>
  <si>
    <r>
      <rPr>
        <b/>
        <sz val="11"/>
        <color theme="9" tint="-0.249977111117893"/>
        <rFont val="Calibri"/>
        <family val="2"/>
        <scheme val="minor"/>
      </rPr>
      <t xml:space="preserve">3C : </t>
    </r>
    <r>
      <rPr>
        <b/>
        <sz val="11"/>
        <rFont val="Calibri"/>
        <family val="2"/>
        <scheme val="minor"/>
      </rPr>
      <t>Capacité à atteindre les populations cibles
(Couverture des canaux de distribution de la population cible)</t>
    </r>
  </si>
  <si>
    <t>Sélectionnez l'indicateur de préparation approprié ci-dessous en fonction du type d'approche de livraison; compléter avec des indicateurs supplémentaires au besoin à des fins de planification</t>
  </si>
  <si>
    <r>
      <t xml:space="preserve">4A : </t>
    </r>
    <r>
      <rPr>
        <b/>
        <sz val="11"/>
        <rFont val="Calibri"/>
        <family val="2"/>
        <scheme val="minor"/>
      </rPr>
      <t>Demande probable de PrEP
(Dépistage du VIH</t>
    </r>
    <r>
      <rPr>
        <b/>
        <sz val="11"/>
        <color theme="5"/>
        <rFont val="Calibri"/>
        <family val="2"/>
        <scheme val="minor"/>
      </rPr>
      <t xml:space="preserve">) </t>
    </r>
  </si>
  <si>
    <t xml:space="preserve">
Adoption du dépistage du VIH. (pourcentage moyen d'hommes et de femmes âgés de 15 à 49 ans qui ont été testés au cours des 12 derniers mois et ont reçu les résultats du dernier test par comté) </t>
  </si>
  <si>
    <t>ADOPTION INDIVIDUELLE</t>
  </si>
  <si>
    <t xml:space="preserve">Peut signaler une plus grande adoption de la PrEP </t>
  </si>
  <si>
    <t>&lt;45% ont déclaré avoir subi un dépistage du VIH au cours des 12 derniers mois et reçu les résultats du test</t>
  </si>
  <si>
    <t xml:space="preserve">45 à 55% ont déclaré avoir subi un test du VIH au cours des 12 derniers mois et reçu les résultats du test </t>
  </si>
  <si>
    <t>55 à 65% ont déclaré avoir subi un test de dépistage du VIH au cours des 12 derniers mois et reçu les résultats du test</t>
  </si>
  <si>
    <t xml:space="preserve">  &gt; 65% ont déclaré avoir subi un test de dépistage du VIH au cours des 12 derniers mois et reçu les résultats du test</t>
  </si>
  <si>
    <t>Quelles capacités de génération de la demande devront être renforcées pour assurer efficacement la PrEP ?</t>
  </si>
  <si>
    <t>Présence de messages de prévention dans le comté</t>
  </si>
  <si>
    <t>Pas de message de prévention du VIH</t>
  </si>
  <si>
    <t>Enquête démographique et sanitaire</t>
  </si>
  <si>
    <t>Rend plus difficile la création de la demande de PrEP et peut donc augmenter les coûts</t>
  </si>
  <si>
    <t>% de femmes âgées de 15 à 49 ans qui déclarent pouvoir réduire le risque de VIH en utilisant des préservatifs et en ayant un partenaire sexuel qui n'est pas infecté et n'a pas d'autres partenaires, par comté</t>
  </si>
  <si>
    <r>
      <rPr>
        <b/>
        <sz val="11"/>
        <color theme="9" tint="-0.249977111117893"/>
        <rFont val="Calibri"/>
        <family val="2"/>
        <scheme val="minor"/>
      </rPr>
      <t xml:space="preserve">4D : </t>
    </r>
    <r>
      <rPr>
        <b/>
        <sz val="11"/>
        <color theme="1"/>
        <rFont val="Calibri"/>
        <family val="2"/>
        <scheme val="minor"/>
      </rPr>
      <t>Connaissance des méthodes de prévention du VIH</t>
    </r>
  </si>
  <si>
    <t>Peut signaler une plus grande adoption de la PrEP</t>
  </si>
  <si>
    <r>
      <rPr>
        <b/>
        <sz val="11"/>
        <color theme="9" tint="-0.249977111117893"/>
        <rFont val="Calibri"/>
        <family val="2"/>
        <scheme val="minor"/>
      </rPr>
      <t xml:space="preserve">4F : </t>
    </r>
    <r>
      <rPr>
        <b/>
        <sz val="11"/>
        <color theme="1"/>
        <rFont val="Calibri"/>
        <family val="2"/>
        <scheme val="minor"/>
      </rPr>
      <t>Adoption des IST</t>
    </r>
  </si>
  <si>
    <r>
      <rPr>
        <b/>
        <sz val="11"/>
        <color theme="9" tint="-0.249977111117893"/>
        <rFont val="Calibri"/>
        <family val="2"/>
        <scheme val="minor"/>
      </rPr>
      <t xml:space="preserve">5B : </t>
    </r>
    <r>
      <rPr>
        <b/>
        <sz val="11"/>
        <color theme="1"/>
        <rFont val="Calibri"/>
        <family val="2"/>
        <scheme val="minor"/>
      </rPr>
      <t>Environnement propice à une utilisation efficace de la PrEP
(Indice de stigmatisation)</t>
    </r>
    <r>
      <rPr>
        <b/>
        <sz val="11"/>
        <color theme="5"/>
        <rFont val="Calibri"/>
        <family val="2"/>
        <scheme val="minor"/>
      </rPr>
      <t xml:space="preserve">
</t>
    </r>
  </si>
  <si>
    <t>1B : Engagement du comté dans le processus de planification de la PrEP</t>
  </si>
  <si>
    <r>
      <rPr>
        <b/>
        <sz val="11"/>
        <color theme="1"/>
        <rFont val="Calibri"/>
        <family val="2"/>
        <scheme val="minor"/>
      </rPr>
      <t xml:space="preserve">1. </t>
    </r>
    <r>
      <rPr>
        <sz val="11"/>
        <color theme="1"/>
        <rFont val="Calibri"/>
        <family val="2"/>
        <scheme val="minor"/>
      </rPr>
      <t xml:space="preserve">À déterminer 
</t>
    </r>
    <r>
      <rPr>
        <b/>
        <sz val="11"/>
        <color theme="1"/>
        <rFont val="Calibri"/>
        <family val="2"/>
        <scheme val="minor"/>
      </rPr>
      <t xml:space="preserve">2. </t>
    </r>
    <r>
      <rPr>
        <sz val="11"/>
        <color theme="1"/>
        <rFont val="Calibri"/>
        <family val="2"/>
        <scheme val="minor"/>
      </rPr>
      <t>Couverture et / ou capacité du site SSR très limitées</t>
    </r>
  </si>
  <si>
    <r>
      <rPr>
        <b/>
        <sz val="11"/>
        <color theme="1"/>
        <rFont val="Calibri"/>
        <family val="2"/>
        <scheme val="minor"/>
      </rPr>
      <t xml:space="preserve">1. </t>
    </r>
    <r>
      <rPr>
        <sz val="11"/>
        <color theme="1"/>
        <rFont val="Calibri"/>
        <family val="2"/>
        <scheme val="minor"/>
      </rPr>
      <t xml:space="preserve">À déterminer 
</t>
    </r>
    <r>
      <rPr>
        <b/>
        <sz val="11"/>
        <color theme="1"/>
        <rFont val="Calibri"/>
        <family val="2"/>
        <scheme val="minor"/>
      </rPr>
      <t xml:space="preserve">2. </t>
    </r>
    <r>
      <rPr>
        <sz val="11"/>
        <color theme="1"/>
        <rFont val="Calibri"/>
        <family val="2"/>
        <scheme val="minor"/>
      </rPr>
      <t xml:space="preserve">Certains sites CCC sont disponibles avec des considérations de capacité majeures ; intérêt à administrer la PrEP
 </t>
    </r>
  </si>
  <si>
    <r>
      <rPr>
        <b/>
        <sz val="11"/>
        <color theme="1"/>
        <rFont val="Calibri"/>
        <family val="2"/>
        <scheme val="minor"/>
      </rPr>
      <t xml:space="preserve">1. </t>
    </r>
    <r>
      <rPr>
        <sz val="11"/>
        <color theme="1"/>
        <rFont val="Calibri"/>
        <family val="2"/>
        <scheme val="minor"/>
      </rPr>
      <t>À déterminer</t>
    </r>
    <r>
      <rPr>
        <b/>
        <sz val="11"/>
        <color theme="1"/>
        <rFont val="Calibri"/>
        <family val="2"/>
        <scheme val="minor"/>
      </rPr>
      <t xml:space="preserve">
</t>
    </r>
    <r>
      <rPr>
        <sz val="11"/>
        <color theme="1"/>
        <rFont val="Calibri"/>
        <family val="2"/>
        <scheme val="minor"/>
      </rPr>
      <t xml:space="preserve">
2. Nombre adéquat de sites CCC disponibles avec des considérations de capacité minimales; intérêt à administrer la PrEP
</t>
    </r>
  </si>
  <si>
    <r>
      <rPr>
        <b/>
        <sz val="11"/>
        <color theme="1"/>
        <rFont val="Calibri"/>
        <family val="2"/>
        <scheme val="minor"/>
      </rPr>
      <t xml:space="preserve">1. </t>
    </r>
    <r>
      <rPr>
        <sz val="11"/>
        <color theme="1"/>
        <rFont val="Calibri"/>
        <family val="2"/>
        <scheme val="minor"/>
      </rPr>
      <t xml:space="preserve">À déterminer 
</t>
    </r>
    <r>
      <rPr>
        <b/>
        <sz val="11"/>
        <color theme="1"/>
        <rFont val="Calibri"/>
        <family val="2"/>
        <scheme val="minor"/>
      </rPr>
      <t xml:space="preserve">2. </t>
    </r>
    <r>
      <rPr>
        <sz val="11"/>
        <color theme="1"/>
        <rFont val="Calibri"/>
        <family val="2"/>
        <scheme val="minor"/>
      </rPr>
      <t>Nombre adéquat de sites de SSR de haute qualité disponibles sans prise en compte de capacité ni expérience de la prestation de PrEP
 </t>
    </r>
  </si>
  <si>
    <t>1. Le nombre de CCC par comté est-il disponible ? 
2.Quelle est la capacité relative des CCC à délivrer la PrEP? Ont-ils de l'expérience dans la prestation de PrEP ou de produits et services liés au VIH ? 
3. Comment la couverture des CCC est-elle alignée sur les emplacements et les besoins des couples séro-discordants dans ce comté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</si>
</sst>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45" x14ac:knownFonts="1">
    <font>
      <sz val="11"/>
      <color theme="1"/>
      <name val="Calibri"/>
      <family val="2"/>
      <scheme val="minor"/>
    </font>
    <font>
      <b/>
      <sz val="11"/>
      <color theme="1"/>
      <name val="Calibri"/>
      <family val="2"/>
      <scheme val="minor"/>
    </font>
    <font>
      <sz val="11"/>
      <color theme="1"/>
      <name val="Calibri"/>
      <family val="2"/>
    </font>
    <font>
      <b/>
      <sz val="11"/>
      <color theme="1"/>
      <name val="Calibri"/>
      <family val="2"/>
    </font>
    <font>
      <sz val="11"/>
      <color rgb="FF000000"/>
      <name val="Calibri"/>
      <family val="2"/>
      <scheme val="minor"/>
    </font>
    <font>
      <b/>
      <sz val="11"/>
      <color rgb="FF000000"/>
      <name val="Calibri"/>
      <family val="2"/>
      <scheme val="minor"/>
    </font>
    <font>
      <b/>
      <sz val="16"/>
      <color theme="1"/>
      <name val="Calibri"/>
      <family val="2"/>
      <scheme val="minor"/>
    </font>
    <font>
      <sz val="13"/>
      <color theme="1"/>
      <name val="Calibri"/>
      <family val="2"/>
      <scheme val="minor"/>
    </font>
    <font>
      <b/>
      <sz val="11"/>
      <color theme="0"/>
      <name val="Calibri"/>
      <family val="2"/>
    </font>
    <font>
      <b/>
      <sz val="12"/>
      <name val="Calibri"/>
      <family val="2"/>
    </font>
    <font>
      <b/>
      <i/>
      <sz val="11"/>
      <color theme="1"/>
      <name val="Calibri"/>
      <family val="2"/>
      <scheme val="minor"/>
    </font>
    <font>
      <sz val="11"/>
      <color theme="1"/>
      <name val="Calibri"/>
      <family val="2"/>
      <scheme val="minor"/>
    </font>
    <font>
      <b/>
      <sz val="11"/>
      <color rgb="FF000000"/>
      <name val="Calibri"/>
      <family val="2"/>
    </font>
    <font>
      <sz val="11"/>
      <color rgb="FF000000"/>
      <name val="Calibri"/>
      <family val="2"/>
    </font>
    <font>
      <b/>
      <sz val="11"/>
      <color theme="5"/>
      <name val="Calibri"/>
      <family val="2"/>
      <scheme val="minor"/>
    </font>
    <font>
      <i/>
      <sz val="11"/>
      <color theme="1"/>
      <name val="Calibri"/>
      <family val="2"/>
    </font>
    <font>
      <sz val="11"/>
      <color theme="0"/>
      <name val="Calibri"/>
      <family val="2"/>
      <scheme val="minor"/>
    </font>
    <font>
      <b/>
      <sz val="10"/>
      <color theme="1"/>
      <name val="Calibri"/>
      <family val="2"/>
      <scheme val="minor"/>
    </font>
    <font>
      <i/>
      <sz val="10"/>
      <color theme="1"/>
      <name val="Calibri"/>
      <family val="2"/>
      <scheme val="minor"/>
    </font>
    <font>
      <sz val="10"/>
      <color theme="1"/>
      <name val="Calibri"/>
      <family val="2"/>
      <scheme val="minor"/>
    </font>
    <font>
      <sz val="10"/>
      <color rgb="FF000000"/>
      <name val="Calibri"/>
      <family val="2"/>
      <scheme val="minor"/>
    </font>
    <font>
      <i/>
      <sz val="11"/>
      <color theme="1"/>
      <name val="Calibri"/>
      <family val="2"/>
      <scheme val="minor"/>
    </font>
    <font>
      <sz val="10"/>
      <name val="Arial"/>
      <family val="2"/>
    </font>
    <font>
      <u/>
      <sz val="11"/>
      <color theme="10"/>
      <name val="Calibri"/>
      <family val="2"/>
    </font>
    <font>
      <sz val="11"/>
      <name val="Calibri"/>
      <family val="2"/>
      <scheme val="minor"/>
    </font>
    <font>
      <sz val="11"/>
      <color theme="1" tint="0.499984740745262"/>
      <name val="Calibri"/>
      <family val="2"/>
      <scheme val="minor"/>
    </font>
    <font>
      <sz val="9"/>
      <color indexed="81"/>
      <name val="Tahoma"/>
      <family val="2"/>
    </font>
    <font>
      <b/>
      <sz val="11"/>
      <name val="Calibri"/>
      <family val="2"/>
    </font>
    <font>
      <b/>
      <sz val="16"/>
      <name val="Calibri"/>
      <family val="2"/>
    </font>
    <font>
      <b/>
      <sz val="11"/>
      <color theme="0"/>
      <name val="Calibri"/>
      <family val="2"/>
      <scheme val="minor"/>
    </font>
    <font>
      <i/>
      <sz val="12"/>
      <color theme="1"/>
      <name val="Calibri"/>
      <family val="2"/>
      <scheme val="minor"/>
    </font>
    <font>
      <b/>
      <i/>
      <sz val="12"/>
      <color theme="1"/>
      <name val="Calibri"/>
      <family val="2"/>
      <scheme val="minor"/>
    </font>
    <font>
      <sz val="12"/>
      <color theme="1"/>
      <name val="Calibri"/>
      <family val="2"/>
      <scheme val="minor"/>
    </font>
    <font>
      <i/>
      <sz val="10"/>
      <name val="Calibri"/>
      <family val="2"/>
      <scheme val="minor"/>
    </font>
    <font>
      <sz val="16"/>
      <color theme="1"/>
      <name val="Calibri"/>
      <family val="2"/>
      <scheme val="minor"/>
    </font>
    <font>
      <sz val="14"/>
      <color theme="1"/>
      <name val="Calibri"/>
      <family val="2"/>
      <scheme val="minor"/>
    </font>
    <font>
      <b/>
      <sz val="11"/>
      <color theme="9" tint="-0.249977111117893"/>
      <name val="Calibri"/>
      <family val="2"/>
      <scheme val="minor"/>
    </font>
    <font>
      <b/>
      <sz val="12"/>
      <color theme="1"/>
      <name val="Calibri"/>
      <family val="2"/>
      <scheme val="minor"/>
    </font>
    <font>
      <b/>
      <sz val="11"/>
      <name val="Calibri"/>
      <family val="2"/>
      <scheme val="minor"/>
    </font>
    <font>
      <b/>
      <sz val="11"/>
      <color rgb="FFFFFFFF"/>
      <name val="Calibri"/>
      <family val="2"/>
      <scheme val="minor"/>
    </font>
    <font>
      <b/>
      <i/>
      <sz val="16"/>
      <color theme="1"/>
      <name val="Calibri"/>
      <family val="2"/>
      <scheme val="minor"/>
    </font>
    <font>
      <b/>
      <sz val="16"/>
      <color theme="3"/>
      <name val="Calibri"/>
      <family val="2"/>
      <scheme val="minor"/>
    </font>
    <font>
      <sz val="11"/>
      <color rgb="FF595959"/>
      <name val="Calibri"/>
      <family val="2"/>
      <scheme val="minor"/>
    </font>
    <font>
      <b/>
      <sz val="11"/>
      <color rgb="FF595959"/>
      <name val="Calibri"/>
      <family val="2"/>
      <scheme val="minor"/>
    </font>
    <font>
      <u/>
      <sz val="11"/>
      <color theme="10"/>
      <name val="Calibri"/>
      <family val="2"/>
      <scheme val="minor"/>
    </font>
  </fonts>
  <fills count="26">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9" tint="0.59999389629810485"/>
        <bgColor indexed="64"/>
      </patternFill>
    </fill>
    <fill>
      <patternFill patternType="solid">
        <fgColor theme="4" tint="0.39997558519241921"/>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E9EDF4"/>
        <bgColor indexed="64"/>
      </patternFill>
    </fill>
    <fill>
      <patternFill patternType="darkUp">
        <bgColor theme="1" tint="0.499984740745262"/>
      </patternFill>
    </fill>
    <fill>
      <patternFill patternType="solid">
        <fgColor rgb="FFFFFF00"/>
        <bgColor indexed="64"/>
      </patternFill>
    </fill>
    <fill>
      <patternFill patternType="solid">
        <fgColor rgb="FF279ECE"/>
        <bgColor indexed="64"/>
      </patternFill>
    </fill>
    <fill>
      <patternFill patternType="solid">
        <fgColor theme="8"/>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3" tint="0.79998168889431442"/>
        <bgColor indexed="64"/>
      </patternFill>
    </fill>
    <fill>
      <patternFill patternType="solid">
        <fgColor rgb="FF4F81BD"/>
        <bgColor indexed="64"/>
      </patternFill>
    </fill>
    <fill>
      <patternFill patternType="solid">
        <fgColor theme="2" tint="-9.9978637043366805E-2"/>
        <bgColor indexed="64"/>
      </patternFill>
    </fill>
    <fill>
      <patternFill patternType="solid">
        <fgColor rgb="FFE5DFEC"/>
        <bgColor indexed="64"/>
      </patternFill>
    </fill>
    <fill>
      <patternFill patternType="solid">
        <fgColor theme="8" tint="0.39997558519241921"/>
        <bgColor indexed="64"/>
      </patternFill>
    </fill>
    <fill>
      <patternFill patternType="solid">
        <fgColor theme="7"/>
        <bgColor indexed="64"/>
      </patternFill>
    </fill>
    <fill>
      <patternFill patternType="solid">
        <fgColor theme="3"/>
        <bgColor indexed="64"/>
      </patternFill>
    </fill>
    <fill>
      <patternFill patternType="solid">
        <fgColor rgb="FF92D050"/>
        <bgColor indexed="64"/>
      </patternFill>
    </fill>
  </fills>
  <borders count="44">
    <border>
      <left/>
      <right/>
      <top/>
      <bottom/>
      <diagonal/>
    </border>
    <border>
      <left style="thick">
        <color theme="0"/>
      </left>
      <right style="thick">
        <color theme="0"/>
      </right>
      <top style="thick">
        <color theme="0"/>
      </top>
      <bottom style="thick">
        <color theme="0"/>
      </bottom>
      <diagonal/>
    </border>
    <border>
      <left/>
      <right/>
      <top/>
      <bottom style="dashed">
        <color theme="4"/>
      </bottom>
      <diagonal/>
    </border>
    <border>
      <left style="thick">
        <color theme="0"/>
      </left>
      <right/>
      <top style="thick">
        <color theme="0"/>
      </top>
      <bottom style="thick">
        <color theme="0"/>
      </bottom>
      <diagonal/>
    </border>
    <border>
      <left/>
      <right style="dashed">
        <color theme="4"/>
      </right>
      <top/>
      <bottom/>
      <diagonal/>
    </border>
    <border>
      <left/>
      <right/>
      <top style="dashed">
        <color theme="4"/>
      </top>
      <bottom/>
      <diagonal/>
    </border>
    <border>
      <left/>
      <right/>
      <top/>
      <bottom style="thick">
        <color theme="0"/>
      </bottom>
      <diagonal/>
    </border>
    <border>
      <left style="dashed">
        <color theme="4"/>
      </left>
      <right style="thick">
        <color theme="0"/>
      </right>
      <top style="thick">
        <color theme="0"/>
      </top>
      <bottom style="thick">
        <color theme="0"/>
      </bottom>
      <diagonal/>
    </border>
    <border>
      <left style="dashed">
        <color theme="4"/>
      </left>
      <right style="thick">
        <color theme="0"/>
      </right>
      <top style="thick">
        <color theme="0"/>
      </top>
      <bottom/>
      <diagonal/>
    </border>
    <border>
      <left style="dashed">
        <color theme="4"/>
      </left>
      <right style="thick">
        <color theme="0"/>
      </right>
      <top/>
      <bottom/>
      <diagonal/>
    </border>
    <border>
      <left style="dashed">
        <color theme="4"/>
      </left>
      <right style="thick">
        <color theme="0"/>
      </right>
      <top/>
      <bottom style="thick">
        <color theme="0"/>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style="dashed">
        <color theme="4"/>
      </left>
      <right style="thick">
        <color theme="0"/>
      </right>
      <top/>
      <bottom style="dashed">
        <color theme="4"/>
      </bottom>
      <diagonal/>
    </border>
    <border>
      <left style="medium">
        <color rgb="FFFFFFFF"/>
      </left>
      <right style="medium">
        <color rgb="FFFFFFFF"/>
      </right>
      <top style="medium">
        <color rgb="FFFFFFFF"/>
      </top>
      <bottom style="dashed">
        <color theme="4"/>
      </bottom>
      <diagonal/>
    </border>
    <border>
      <left/>
      <right/>
      <top/>
      <bottom style="thin">
        <color theme="0"/>
      </bottom>
      <diagonal/>
    </border>
    <border>
      <left/>
      <right style="thin">
        <color theme="0"/>
      </right>
      <top/>
      <bottom style="thin">
        <color theme="0"/>
      </bottom>
      <diagonal/>
    </border>
    <border>
      <left style="thin">
        <color theme="0"/>
      </left>
      <right/>
      <top/>
      <bottom style="thin">
        <color theme="0"/>
      </bottom>
      <diagonal/>
    </border>
    <border>
      <left style="thin">
        <color theme="0"/>
      </left>
      <right style="thin">
        <color theme="0"/>
      </right>
      <top/>
      <bottom style="thin">
        <color theme="0"/>
      </bottom>
      <diagonal/>
    </border>
    <border>
      <left style="thin">
        <color theme="0" tint="-0.24994659260841701"/>
      </left>
      <right style="thin">
        <color theme="0"/>
      </right>
      <top style="thin">
        <color theme="0"/>
      </top>
      <bottom/>
      <diagonal/>
    </border>
    <border>
      <left style="thin">
        <color theme="0"/>
      </left>
      <right style="thin">
        <color theme="0"/>
      </right>
      <top style="thin">
        <color theme="0"/>
      </top>
      <bottom/>
      <diagonal/>
    </border>
    <border>
      <left/>
      <right style="thin">
        <color theme="0"/>
      </right>
      <top/>
      <bottom/>
      <diagonal/>
    </border>
    <border>
      <left style="thin">
        <color theme="0"/>
      </left>
      <right style="thin">
        <color theme="0"/>
      </right>
      <top/>
      <bottom/>
      <diagonal/>
    </border>
    <border>
      <left/>
      <right style="thin">
        <color theme="0"/>
      </right>
      <top style="thin">
        <color theme="0"/>
      </top>
      <bottom style="thin">
        <color theme="0"/>
      </bottom>
      <diagonal/>
    </border>
    <border>
      <left/>
      <right style="thin">
        <color theme="0"/>
      </right>
      <top style="thin">
        <color theme="0"/>
      </top>
      <bottom/>
      <diagonal/>
    </border>
    <border>
      <left style="thin">
        <color theme="0"/>
      </left>
      <right/>
      <top style="thin">
        <color theme="0"/>
      </top>
      <bottom style="thin">
        <color theme="0"/>
      </bottom>
      <diagonal/>
    </border>
    <border>
      <left/>
      <right/>
      <top style="thin">
        <color theme="0"/>
      </top>
      <bottom style="thin">
        <color theme="0"/>
      </bottom>
      <diagonal/>
    </border>
    <border>
      <left style="thick">
        <color theme="0"/>
      </left>
      <right/>
      <top style="dashed">
        <color theme="4"/>
      </top>
      <bottom style="thick">
        <color theme="0"/>
      </bottom>
      <diagonal/>
    </border>
    <border>
      <left/>
      <right/>
      <top style="thick">
        <color theme="0"/>
      </top>
      <bottom style="thick">
        <color theme="0"/>
      </bottom>
      <diagonal/>
    </border>
    <border>
      <left/>
      <right/>
      <top style="thin">
        <color theme="0"/>
      </top>
      <bottom/>
      <diagonal/>
    </border>
    <border>
      <left style="thin">
        <color theme="0"/>
      </left>
      <right style="medium">
        <color rgb="FFFFFFFF"/>
      </right>
      <top style="thin">
        <color theme="0"/>
      </top>
      <bottom style="thin">
        <color theme="0"/>
      </bottom>
      <diagonal/>
    </border>
    <border>
      <left style="thin">
        <color theme="0"/>
      </left>
      <right style="medium">
        <color rgb="FFFFFFFF"/>
      </right>
      <top style="thin">
        <color theme="0"/>
      </top>
      <bottom style="medium">
        <color indexed="64"/>
      </bottom>
      <diagonal/>
    </border>
    <border>
      <left style="thin">
        <color theme="0"/>
      </left>
      <right style="thin">
        <color theme="0"/>
      </right>
      <top style="thin">
        <color theme="0"/>
      </top>
      <bottom style="medium">
        <color indexed="64"/>
      </bottom>
      <diagonal/>
    </border>
    <border>
      <left style="medium">
        <color rgb="FFFFFFFF"/>
      </left>
      <right style="thin">
        <color theme="0"/>
      </right>
      <top style="thin">
        <color theme="0"/>
      </top>
      <bottom style="medium">
        <color indexed="64"/>
      </bottom>
      <diagonal/>
    </border>
    <border>
      <left style="medium">
        <color rgb="FFFFFFFF"/>
      </left>
      <right style="thin">
        <color theme="0"/>
      </right>
      <top style="thin">
        <color theme="0"/>
      </top>
      <bottom style="thin">
        <color theme="0"/>
      </bottom>
      <diagonal/>
    </border>
    <border>
      <left style="thin">
        <color theme="0"/>
      </left>
      <right style="thin">
        <color theme="0"/>
      </right>
      <top style="double">
        <color indexed="64"/>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double">
        <color indexed="64"/>
      </bottom>
      <diagonal/>
    </border>
    <border>
      <left style="thin">
        <color theme="0"/>
      </left>
      <right style="thin">
        <color theme="0"/>
      </right>
      <top style="thin">
        <color theme="0"/>
      </top>
      <bottom style="double">
        <color theme="0"/>
      </bottom>
      <diagonal/>
    </border>
    <border>
      <left style="thin">
        <color theme="0"/>
      </left>
      <right style="thin">
        <color theme="0"/>
      </right>
      <top/>
      <bottom style="double">
        <color indexed="64"/>
      </bottom>
      <diagonal/>
    </border>
    <border>
      <left/>
      <right/>
      <top style="thick">
        <color rgb="FFFFFFFF"/>
      </top>
      <bottom/>
      <diagonal/>
    </border>
    <border>
      <left/>
      <right/>
      <top style="thick">
        <color rgb="FFFFFFFF"/>
      </top>
      <bottom style="medium">
        <color indexed="64"/>
      </bottom>
      <diagonal/>
    </border>
    <border>
      <left/>
      <right style="thick">
        <color rgb="FFFFFFFF"/>
      </right>
      <top style="thick">
        <color rgb="FFFFFFFF"/>
      </top>
      <bottom style="medium">
        <color indexed="64"/>
      </bottom>
      <diagonal/>
    </border>
    <border>
      <left style="thin">
        <color theme="0"/>
      </left>
      <right style="thick">
        <color theme="0"/>
      </right>
      <top style="thin">
        <color theme="0"/>
      </top>
      <bottom style="thin">
        <color theme="0"/>
      </bottom>
      <diagonal/>
    </border>
  </borders>
  <cellStyleXfs count="18">
    <xf numFmtId="0" fontId="0" fillId="0" borderId="0"/>
    <xf numFmtId="0" fontId="11" fillId="9" borderId="0">
      <alignment vertical="top" wrapText="1"/>
    </xf>
    <xf numFmtId="43" fontId="22"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0" fontId="23" fillId="0" borderId="0" applyNumberFormat="0" applyFill="0" applyBorder="0" applyAlignment="0" applyProtection="0">
      <alignment vertical="top"/>
      <protection locked="0"/>
    </xf>
    <xf numFmtId="0" fontId="22" fillId="0" borderId="0"/>
    <xf numFmtId="0" fontId="22" fillId="0" borderId="0"/>
    <xf numFmtId="0" fontId="22" fillId="0" borderId="0"/>
    <xf numFmtId="0" fontId="11" fillId="0" borderId="0"/>
    <xf numFmtId="0" fontId="22" fillId="0" borderId="0"/>
    <xf numFmtId="0" fontId="11" fillId="0" borderId="0"/>
    <xf numFmtId="0" fontId="11" fillId="0" borderId="0"/>
    <xf numFmtId="0" fontId="22" fillId="0" borderId="0" applyNumberFormat="0" applyFont="0" applyFill="0" applyBorder="0" applyAlignment="0" applyProtection="0"/>
    <xf numFmtId="0" fontId="11" fillId="0" borderId="0"/>
    <xf numFmtId="9" fontId="22" fillId="0" borderId="0" applyFont="0" applyFill="0" applyBorder="0" applyAlignment="0" applyProtection="0"/>
    <xf numFmtId="43" fontId="11" fillId="0" borderId="0" applyFont="0" applyFill="0" applyBorder="0" applyAlignment="0" applyProtection="0"/>
    <xf numFmtId="0" fontId="44" fillId="0" borderId="0" applyNumberFormat="0" applyFill="0" applyBorder="0" applyAlignment="0" applyProtection="0"/>
  </cellStyleXfs>
  <cellXfs count="209">
    <xf numFmtId="0" fontId="0" fillId="0" borderId="0" xfId="0"/>
    <xf numFmtId="0" fontId="3" fillId="3" borderId="0" xfId="0" applyFont="1" applyFill="1" applyBorder="1" applyAlignment="1">
      <alignment vertical="center" wrapText="1"/>
    </xf>
    <xf numFmtId="0" fontId="0" fillId="3" borderId="0" xfId="0" applyFill="1" applyBorder="1" applyAlignment="1">
      <alignment horizontal="left"/>
    </xf>
    <xf numFmtId="0" fontId="3" fillId="3" borderId="0" xfId="0" applyFont="1" applyFill="1" applyBorder="1" applyAlignment="1">
      <alignment horizontal="left" vertical="center" wrapText="1"/>
    </xf>
    <xf numFmtId="0" fontId="0" fillId="3" borderId="0" xfId="0" applyFill="1" applyBorder="1"/>
    <xf numFmtId="0" fontId="0" fillId="3" borderId="0" xfId="0" applyFill="1" applyBorder="1" applyAlignment="1">
      <alignment wrapText="1"/>
    </xf>
    <xf numFmtId="15" fontId="7" fillId="3" borderId="0" xfId="0" applyNumberFormat="1" applyFont="1" applyFill="1" applyBorder="1" applyAlignment="1">
      <alignment horizontal="left"/>
    </xf>
    <xf numFmtId="0" fontId="1" fillId="3" borderId="0" xfId="0" applyFont="1" applyFill="1" applyBorder="1" applyAlignment="1">
      <alignment vertical="top" wrapText="1"/>
    </xf>
    <xf numFmtId="0" fontId="0" fillId="3" borderId="0" xfId="0" applyFill="1" applyBorder="1" applyAlignment="1">
      <alignment vertical="top" wrapText="1"/>
    </xf>
    <xf numFmtId="0" fontId="0" fillId="3" borderId="0" xfId="0" applyFill="1" applyBorder="1" applyAlignment="1">
      <alignment horizontal="left" vertical="top" wrapText="1"/>
    </xf>
    <xf numFmtId="0" fontId="2" fillId="3" borderId="4" xfId="0" applyFont="1" applyFill="1" applyBorder="1" applyAlignment="1">
      <alignment vertical="top" wrapText="1"/>
    </xf>
    <xf numFmtId="0" fontId="2" fillId="3" borderId="0" xfId="0" applyFont="1" applyFill="1" applyBorder="1" applyAlignment="1">
      <alignment horizontal="left" vertical="top" wrapText="1"/>
    </xf>
    <xf numFmtId="0" fontId="5" fillId="3" borderId="0" xfId="0" applyFont="1" applyFill="1" applyBorder="1" applyAlignment="1">
      <alignment horizontal="left" vertical="top" wrapText="1"/>
    </xf>
    <xf numFmtId="0" fontId="4" fillId="3" borderId="0" xfId="0" applyFont="1" applyFill="1" applyBorder="1" applyAlignment="1">
      <alignment horizontal="left" vertical="top" wrapText="1"/>
    </xf>
    <xf numFmtId="0" fontId="2" fillId="3" borderId="4" xfId="0" quotePrefix="1" applyFont="1" applyFill="1" applyBorder="1" applyAlignment="1">
      <alignment vertical="top" wrapText="1"/>
    </xf>
    <xf numFmtId="0" fontId="0" fillId="3" borderId="5" xfId="0" applyFill="1" applyBorder="1" applyAlignment="1">
      <alignment wrapText="1"/>
    </xf>
    <xf numFmtId="0" fontId="0" fillId="3" borderId="5" xfId="0" applyFill="1" applyBorder="1"/>
    <xf numFmtId="0" fontId="12" fillId="8" borderId="11" xfId="0" applyFont="1" applyFill="1" applyBorder="1" applyAlignment="1">
      <alignment horizontal="left" vertical="center" wrapText="1" readingOrder="1"/>
    </xf>
    <xf numFmtId="0" fontId="13" fillId="8" borderId="11" xfId="0" applyFont="1" applyFill="1" applyBorder="1" applyAlignment="1">
      <alignment horizontal="left" vertical="center" wrapText="1" readingOrder="1"/>
    </xf>
    <xf numFmtId="0" fontId="12" fillId="8" borderId="12" xfId="0" applyFont="1" applyFill="1" applyBorder="1" applyAlignment="1">
      <alignment horizontal="left" vertical="center" wrapText="1" readingOrder="1"/>
    </xf>
    <xf numFmtId="0" fontId="15" fillId="3" borderId="4" xfId="0" quotePrefix="1" applyFont="1" applyFill="1" applyBorder="1" applyAlignment="1">
      <alignment vertical="top" wrapText="1"/>
    </xf>
    <xf numFmtId="0" fontId="0" fillId="3" borderId="0" xfId="0" applyFont="1" applyFill="1" applyBorder="1" applyAlignment="1">
      <alignment vertical="top" wrapText="1"/>
    </xf>
    <xf numFmtId="0" fontId="14" fillId="3" borderId="0" xfId="0" applyFont="1" applyFill="1" applyBorder="1" applyAlignment="1">
      <alignment horizontal="center" vertical="center" wrapText="1"/>
    </xf>
    <xf numFmtId="0" fontId="16" fillId="9" borderId="0" xfId="1" applyFont="1" applyAlignment="1">
      <alignment horizontal="center" vertical="center" wrapText="1"/>
    </xf>
    <xf numFmtId="0" fontId="8" fillId="11" borderId="6" xfId="0" applyFont="1" applyFill="1" applyBorder="1" applyAlignment="1">
      <alignment vertical="center"/>
    </xf>
    <xf numFmtId="0" fontId="8" fillId="11" borderId="6" xfId="0" applyFont="1" applyFill="1" applyBorder="1" applyAlignment="1">
      <alignment vertical="center" wrapText="1"/>
    </xf>
    <xf numFmtId="0" fontId="2" fillId="8" borderId="11" xfId="0" applyFont="1" applyFill="1" applyBorder="1" applyAlignment="1">
      <alignment horizontal="left" vertical="center" wrapText="1" readingOrder="1"/>
    </xf>
    <xf numFmtId="0" fontId="1" fillId="12" borderId="0" xfId="0" applyFont="1" applyFill="1"/>
    <xf numFmtId="0" fontId="0" fillId="12" borderId="0" xfId="0" applyFill="1"/>
    <xf numFmtId="0" fontId="0" fillId="3" borderId="0" xfId="0" applyFill="1"/>
    <xf numFmtId="0" fontId="0" fillId="3" borderId="18" xfId="0" applyFill="1" applyBorder="1"/>
    <xf numFmtId="0" fontId="17" fillId="14" borderId="19" xfId="0" applyFont="1" applyFill="1" applyBorder="1" applyAlignment="1">
      <alignment vertical="top" wrapText="1"/>
    </xf>
    <xf numFmtId="0" fontId="17" fillId="14" borderId="20" xfId="0" applyFont="1" applyFill="1" applyBorder="1" applyAlignment="1">
      <alignment vertical="top" wrapText="1"/>
    </xf>
    <xf numFmtId="0" fontId="17" fillId="14" borderId="20" xfId="0" applyFont="1" applyFill="1" applyBorder="1" applyAlignment="1">
      <alignment horizontal="left" vertical="top" wrapText="1"/>
    </xf>
    <xf numFmtId="0" fontId="0" fillId="3" borderId="20" xfId="0" applyFill="1" applyBorder="1"/>
    <xf numFmtId="0" fontId="19" fillId="3" borderId="0" xfId="0" applyFont="1" applyFill="1" applyBorder="1"/>
    <xf numFmtId="0" fontId="19" fillId="3" borderId="0" xfId="0" applyFont="1" applyFill="1"/>
    <xf numFmtId="0" fontId="20" fillId="3" borderId="0" xfId="0" applyFont="1" applyFill="1" applyBorder="1" applyAlignment="1">
      <alignment vertical="center"/>
    </xf>
    <xf numFmtId="0" fontId="21" fillId="3" borderId="0" xfId="0" applyFont="1" applyFill="1"/>
    <xf numFmtId="0" fontId="0" fillId="3" borderId="15" xfId="0" applyFill="1" applyBorder="1"/>
    <xf numFmtId="0" fontId="10" fillId="3" borderId="21" xfId="0" applyFont="1" applyFill="1" applyBorder="1"/>
    <xf numFmtId="0" fontId="1" fillId="14" borderId="22" xfId="0" applyFont="1" applyFill="1" applyBorder="1" applyAlignment="1">
      <alignment wrapText="1"/>
    </xf>
    <xf numFmtId="0" fontId="1" fillId="14" borderId="0" xfId="0" applyFont="1" applyFill="1" applyBorder="1" applyAlignment="1">
      <alignment wrapText="1"/>
    </xf>
    <xf numFmtId="0" fontId="21" fillId="16" borderId="21" xfId="0" applyFont="1" applyFill="1" applyBorder="1"/>
    <xf numFmtId="0" fontId="21" fillId="16" borderId="22" xfId="0" applyFont="1" applyFill="1" applyBorder="1"/>
    <xf numFmtId="0" fontId="21" fillId="16" borderId="0" xfId="0" applyFont="1" applyFill="1" applyBorder="1"/>
    <xf numFmtId="0" fontId="21" fillId="17" borderId="22" xfId="0" applyFont="1" applyFill="1" applyBorder="1"/>
    <xf numFmtId="0" fontId="21" fillId="17" borderId="0" xfId="0" applyFont="1" applyFill="1" applyBorder="1"/>
    <xf numFmtId="0" fontId="21" fillId="17" borderId="21" xfId="0" applyFont="1" applyFill="1" applyBorder="1"/>
    <xf numFmtId="0" fontId="21" fillId="3" borderId="0" xfId="0" applyFont="1" applyFill="1" applyBorder="1"/>
    <xf numFmtId="0" fontId="0" fillId="3" borderId="0" xfId="0" applyFill="1" applyAlignment="1">
      <alignment horizontal="center"/>
    </xf>
    <xf numFmtId="0" fontId="0" fillId="18" borderId="0" xfId="0" applyFill="1"/>
    <xf numFmtId="0" fontId="1" fillId="3" borderId="0" xfId="0" applyFont="1" applyFill="1"/>
    <xf numFmtId="0" fontId="0" fillId="2" borderId="0" xfId="0" applyFill="1"/>
    <xf numFmtId="0" fontId="17" fillId="14" borderId="24" xfId="0" applyFont="1" applyFill="1" applyBorder="1" applyAlignment="1">
      <alignment vertical="top" wrapText="1"/>
    </xf>
    <xf numFmtId="0" fontId="2" fillId="7" borderId="27" xfId="0" applyFont="1" applyFill="1" applyBorder="1" applyAlignment="1">
      <alignment horizontal="left" vertical="top" wrapText="1"/>
    </xf>
    <xf numFmtId="0" fontId="2" fillId="4" borderId="3" xfId="0" applyFont="1" applyFill="1" applyBorder="1" applyAlignment="1">
      <alignment horizontal="left" vertical="top" wrapText="1"/>
    </xf>
    <xf numFmtId="0" fontId="25" fillId="3" borderId="0" xfId="0" quotePrefix="1" applyFont="1" applyFill="1" applyBorder="1" applyAlignment="1">
      <alignment vertical="top" wrapText="1"/>
    </xf>
    <xf numFmtId="0" fontId="0" fillId="0" borderId="0" xfId="0" applyFill="1"/>
    <xf numFmtId="0" fontId="10" fillId="3" borderId="21" xfId="0" applyFont="1" applyFill="1" applyBorder="1" applyAlignment="1"/>
    <xf numFmtId="0" fontId="21" fillId="10" borderId="0" xfId="0" applyFont="1" applyFill="1"/>
    <xf numFmtId="0" fontId="10" fillId="10" borderId="0" xfId="0" applyFont="1" applyFill="1"/>
    <xf numFmtId="0" fontId="12" fillId="8" borderId="1" xfId="0" applyFont="1" applyFill="1" applyBorder="1" applyAlignment="1">
      <alignment horizontal="left" vertical="top" wrapText="1" readingOrder="1"/>
    </xf>
    <xf numFmtId="0" fontId="0" fillId="3" borderId="1" xfId="0" applyFill="1" applyBorder="1" applyAlignment="1">
      <alignment vertical="top" wrapText="1" readingOrder="1"/>
    </xf>
    <xf numFmtId="0" fontId="0" fillId="3" borderId="1" xfId="0" applyFill="1" applyBorder="1" applyAlignment="1">
      <alignment vertical="top" readingOrder="1"/>
    </xf>
    <xf numFmtId="0" fontId="13" fillId="8" borderId="1" xfId="0" applyFont="1" applyFill="1" applyBorder="1" applyAlignment="1">
      <alignment horizontal="left" vertical="top" wrapText="1" readingOrder="1"/>
    </xf>
    <xf numFmtId="0" fontId="0" fillId="3" borderId="3" xfId="0" applyFill="1" applyBorder="1" applyAlignment="1">
      <alignment vertical="top" readingOrder="1"/>
    </xf>
    <xf numFmtId="0" fontId="2" fillId="8" borderId="1" xfId="0" applyFont="1" applyFill="1" applyBorder="1" applyAlignment="1">
      <alignment horizontal="left" vertical="top" wrapText="1" readingOrder="1"/>
    </xf>
    <xf numFmtId="0" fontId="2" fillId="7" borderId="6" xfId="0" applyFont="1" applyFill="1" applyBorder="1" applyAlignment="1">
      <alignment horizontal="left" vertical="top" wrapText="1"/>
    </xf>
    <xf numFmtId="0" fontId="2" fillId="4" borderId="28" xfId="0" applyFont="1" applyFill="1" applyBorder="1" applyAlignment="1">
      <alignment horizontal="left" vertical="top" wrapText="1"/>
    </xf>
    <xf numFmtId="0" fontId="0" fillId="3" borderId="3" xfId="0" applyFill="1" applyBorder="1" applyAlignment="1">
      <alignment vertical="top" wrapText="1" readingOrder="1"/>
    </xf>
    <xf numFmtId="0" fontId="10" fillId="3" borderId="0" xfId="0" applyFont="1" applyFill="1"/>
    <xf numFmtId="0" fontId="0" fillId="13" borderId="0" xfId="0" applyFill="1"/>
    <xf numFmtId="0" fontId="0" fillId="3" borderId="0" xfId="0" applyFill="1" applyAlignment="1"/>
    <xf numFmtId="0" fontId="0" fillId="11" borderId="0" xfId="0" applyFill="1"/>
    <xf numFmtId="0" fontId="0" fillId="10" borderId="0" xfId="0" applyFill="1"/>
    <xf numFmtId="0" fontId="30" fillId="10" borderId="0" xfId="0" applyFont="1" applyFill="1"/>
    <xf numFmtId="0" fontId="31" fillId="10" borderId="0" xfId="0" applyFont="1" applyFill="1"/>
    <xf numFmtId="0" fontId="32" fillId="10" borderId="0" xfId="0" applyFont="1" applyFill="1"/>
    <xf numFmtId="0" fontId="24" fillId="3" borderId="0" xfId="0" applyFont="1" applyFill="1"/>
    <xf numFmtId="0" fontId="6" fillId="12" borderId="0" xfId="0" applyFont="1" applyFill="1"/>
    <xf numFmtId="0" fontId="34" fillId="12" borderId="0" xfId="0" applyFont="1" applyFill="1"/>
    <xf numFmtId="0" fontId="34" fillId="3" borderId="0" xfId="0" applyFont="1" applyFill="1"/>
    <xf numFmtId="0" fontId="35" fillId="0" borderId="0" xfId="0" applyFont="1"/>
    <xf numFmtId="0" fontId="0" fillId="0" borderId="15" xfId="0" applyBorder="1"/>
    <xf numFmtId="0" fontId="0" fillId="0" borderId="15" xfId="0" applyFill="1" applyBorder="1"/>
    <xf numFmtId="0" fontId="0" fillId="0" borderId="18" xfId="0" applyFill="1" applyBorder="1" applyAlignment="1">
      <alignment horizontal="left" vertical="center" wrapText="1"/>
    </xf>
    <xf numFmtId="0" fontId="35" fillId="0" borderId="15" xfId="0" applyFont="1" applyBorder="1"/>
    <xf numFmtId="49" fontId="0" fillId="21" borderId="30" xfId="0" applyNumberFormat="1" applyFont="1" applyFill="1" applyBorder="1" applyAlignment="1">
      <alignment vertical="center" wrapText="1"/>
    </xf>
    <xf numFmtId="49" fontId="0" fillId="16" borderId="31" xfId="0" applyNumberFormat="1" applyFont="1" applyFill="1" applyBorder="1" applyAlignment="1">
      <alignment vertical="center" wrapText="1"/>
    </xf>
    <xf numFmtId="0" fontId="0" fillId="16" borderId="32" xfId="0" applyFill="1" applyBorder="1" applyAlignment="1">
      <alignment horizontal="left" vertical="center" wrapText="1"/>
    </xf>
    <xf numFmtId="49" fontId="0" fillId="16" borderId="32" xfId="0" applyNumberFormat="1" applyFill="1" applyBorder="1" applyAlignment="1">
      <alignment vertical="center" wrapText="1"/>
    </xf>
    <xf numFmtId="49" fontId="1" fillId="16" borderId="32" xfId="0" applyNumberFormat="1" applyFont="1" applyFill="1" applyBorder="1" applyAlignment="1">
      <alignment vertical="center" wrapText="1"/>
    </xf>
    <xf numFmtId="0" fontId="37" fillId="15" borderId="33" xfId="0" applyFont="1" applyFill="1" applyBorder="1" applyAlignment="1">
      <alignment vertical="center" wrapText="1"/>
    </xf>
    <xf numFmtId="0" fontId="1" fillId="20" borderId="18" xfId="0" applyFont="1" applyFill="1" applyBorder="1" applyAlignment="1">
      <alignment horizontal="left" vertical="center" wrapText="1"/>
    </xf>
    <xf numFmtId="0" fontId="0" fillId="16" borderId="18" xfId="0" quotePrefix="1" applyFont="1" applyFill="1" applyBorder="1" applyAlignment="1">
      <alignment horizontal="left" vertical="center" wrapText="1"/>
    </xf>
    <xf numFmtId="0" fontId="0" fillId="16" borderId="18" xfId="0" applyFont="1" applyFill="1" applyBorder="1" applyAlignment="1">
      <alignment horizontal="left" vertical="center" wrapText="1"/>
    </xf>
    <xf numFmtId="49" fontId="0" fillId="16" borderId="18" xfId="0" applyNumberFormat="1" applyFont="1" applyFill="1" applyBorder="1" applyAlignment="1">
      <alignment vertical="center" wrapText="1"/>
    </xf>
    <xf numFmtId="49" fontId="1" fillId="16" borderId="18" xfId="0" applyNumberFormat="1" applyFont="1" applyFill="1" applyBorder="1" applyAlignment="1">
      <alignment vertical="center" wrapText="1"/>
    </xf>
    <xf numFmtId="0" fontId="37" fillId="15" borderId="34" xfId="0" applyFont="1" applyFill="1" applyBorder="1" applyAlignment="1">
      <alignment vertical="center" wrapText="1"/>
    </xf>
    <xf numFmtId="0" fontId="1" fillId="15" borderId="18" xfId="0" applyFont="1" applyFill="1" applyBorder="1" applyAlignment="1">
      <alignment horizontal="left" vertical="center" wrapText="1"/>
    </xf>
    <xf numFmtId="0" fontId="0" fillId="16" borderId="18" xfId="0" applyFont="1" applyFill="1" applyBorder="1" applyAlignment="1">
      <alignment vertical="center" wrapText="1"/>
    </xf>
    <xf numFmtId="0" fontId="1" fillId="16" borderId="18" xfId="0" applyFont="1" applyFill="1" applyBorder="1" applyAlignment="1">
      <alignment vertical="center" wrapText="1"/>
    </xf>
    <xf numFmtId="49" fontId="37" fillId="15" borderId="18" xfId="0" applyNumberFormat="1" applyFont="1" applyFill="1" applyBorder="1" applyAlignment="1">
      <alignment vertical="center" wrapText="1"/>
    </xf>
    <xf numFmtId="0" fontId="1" fillId="15" borderId="35" xfId="0" applyFont="1" applyFill="1" applyBorder="1" applyAlignment="1">
      <alignment horizontal="left" vertical="center" wrapText="1"/>
    </xf>
    <xf numFmtId="49" fontId="0" fillId="16" borderId="22" xfId="0" applyNumberFormat="1" applyFill="1" applyBorder="1" applyAlignment="1">
      <alignment vertical="center" wrapText="1"/>
    </xf>
    <xf numFmtId="49" fontId="0" fillId="16" borderId="35" xfId="0" applyNumberFormat="1" applyFont="1" applyFill="1" applyBorder="1" applyAlignment="1">
      <alignment vertical="center" wrapText="1"/>
    </xf>
    <xf numFmtId="49" fontId="1" fillId="16" borderId="35" xfId="0" applyNumberFormat="1" applyFont="1" applyFill="1" applyBorder="1" applyAlignment="1">
      <alignment vertical="center" wrapText="1"/>
    </xf>
    <xf numFmtId="0" fontId="1" fillId="20" borderId="36" xfId="0" applyFont="1" applyFill="1" applyBorder="1" applyAlignment="1">
      <alignment horizontal="left" vertical="center" wrapText="1"/>
    </xf>
    <xf numFmtId="0" fontId="0" fillId="16" borderId="37" xfId="0" applyFont="1" applyFill="1" applyBorder="1" applyAlignment="1">
      <alignment horizontal="left" vertical="center" wrapText="1"/>
    </xf>
    <xf numFmtId="49" fontId="0" fillId="16" borderId="36" xfId="0" applyNumberFormat="1" applyFont="1" applyFill="1" applyBorder="1" applyAlignment="1">
      <alignment vertical="center" wrapText="1"/>
    </xf>
    <xf numFmtId="49" fontId="1" fillId="16" borderId="36" xfId="0" applyNumberFormat="1" applyFont="1" applyFill="1" applyBorder="1" applyAlignment="1">
      <alignment vertical="center" wrapText="1"/>
    </xf>
    <xf numFmtId="49" fontId="37" fillId="15" borderId="36" xfId="0" applyNumberFormat="1" applyFont="1" applyFill="1" applyBorder="1" applyAlignment="1">
      <alignment vertical="center" wrapText="1"/>
    </xf>
    <xf numFmtId="0" fontId="0" fillId="16" borderId="36" xfId="0" applyFont="1" applyFill="1" applyBorder="1" applyAlignment="1">
      <alignment horizontal="left" vertical="center" wrapText="1"/>
    </xf>
    <xf numFmtId="0" fontId="1" fillId="22" borderId="18" xfId="0" applyFont="1" applyFill="1" applyBorder="1" applyAlignment="1">
      <alignment horizontal="left" vertical="center" wrapText="1"/>
    </xf>
    <xf numFmtId="0" fontId="1" fillId="13" borderId="36" xfId="0" applyFont="1" applyFill="1" applyBorder="1" applyAlignment="1">
      <alignment horizontal="left" vertical="center" wrapText="1"/>
    </xf>
    <xf numFmtId="0" fontId="0" fillId="16" borderId="18" xfId="0" applyFill="1" applyBorder="1" applyAlignment="1">
      <alignment horizontal="left" vertical="center" wrapText="1"/>
    </xf>
    <xf numFmtId="0" fontId="37" fillId="15" borderId="36" xfId="0" applyFont="1" applyFill="1" applyBorder="1" applyAlignment="1">
      <alignment vertical="center" wrapText="1"/>
    </xf>
    <xf numFmtId="0" fontId="1" fillId="15" borderId="36" xfId="0" applyFont="1" applyFill="1" applyBorder="1" applyAlignment="1">
      <alignment horizontal="left" vertical="center" wrapText="1"/>
    </xf>
    <xf numFmtId="49" fontId="36" fillId="16" borderId="18" xfId="0" applyNumberFormat="1" applyFont="1" applyFill="1" applyBorder="1" applyAlignment="1">
      <alignment vertical="center" wrapText="1"/>
    </xf>
    <xf numFmtId="49" fontId="0" fillId="16" borderId="37" xfId="0" applyNumberFormat="1" applyFont="1" applyFill="1" applyBorder="1" applyAlignment="1">
      <alignment vertical="center" wrapText="1"/>
    </xf>
    <xf numFmtId="49" fontId="1" fillId="16" borderId="37" xfId="0" applyNumberFormat="1" applyFont="1" applyFill="1" applyBorder="1" applyAlignment="1">
      <alignment vertical="center" wrapText="1"/>
    </xf>
    <xf numFmtId="49" fontId="37" fillId="15" borderId="37" xfId="0" applyNumberFormat="1" applyFont="1" applyFill="1" applyBorder="1" applyAlignment="1">
      <alignment vertical="center" wrapText="1"/>
    </xf>
    <xf numFmtId="0" fontId="1" fillId="15" borderId="20" xfId="0" applyFont="1" applyFill="1" applyBorder="1" applyAlignment="1">
      <alignment horizontal="left" vertical="center" wrapText="1"/>
    </xf>
    <xf numFmtId="0" fontId="0" fillId="16" borderId="22" xfId="0" applyFont="1" applyFill="1" applyBorder="1" applyAlignment="1">
      <alignment horizontal="left" vertical="center" wrapText="1"/>
    </xf>
    <xf numFmtId="0" fontId="1" fillId="15" borderId="38" xfId="0" applyFont="1" applyFill="1" applyBorder="1" applyAlignment="1">
      <alignment horizontal="left" vertical="center" wrapText="1"/>
    </xf>
    <xf numFmtId="0" fontId="1" fillId="3" borderId="36" xfId="0" applyFont="1" applyFill="1" applyBorder="1" applyAlignment="1">
      <alignment horizontal="left" vertical="center" wrapText="1"/>
    </xf>
    <xf numFmtId="0" fontId="0" fillId="16" borderId="35" xfId="0" applyFont="1" applyFill="1" applyBorder="1" applyAlignment="1">
      <alignment horizontal="left" vertical="center" wrapText="1"/>
    </xf>
    <xf numFmtId="0" fontId="1" fillId="20" borderId="37" xfId="0" applyFont="1" applyFill="1" applyBorder="1" applyAlignment="1">
      <alignment horizontal="left" vertical="center" wrapText="1"/>
    </xf>
    <xf numFmtId="0" fontId="24" fillId="16" borderId="37" xfId="0" quotePrefix="1" applyFont="1" applyFill="1" applyBorder="1" applyAlignment="1">
      <alignment horizontal="left" vertical="center" wrapText="1"/>
    </xf>
    <xf numFmtId="0" fontId="24" fillId="16" borderId="18" xfId="0" applyFont="1" applyFill="1" applyBorder="1" applyAlignment="1">
      <alignment horizontal="left" vertical="center" wrapText="1"/>
    </xf>
    <xf numFmtId="0" fontId="1" fillId="22" borderId="37" xfId="0" applyFont="1" applyFill="1" applyBorder="1" applyAlignment="1">
      <alignment horizontal="left" vertical="center" wrapText="1"/>
    </xf>
    <xf numFmtId="0" fontId="0" fillId="16" borderId="39" xfId="0" applyFont="1" applyFill="1" applyBorder="1" applyAlignment="1">
      <alignment horizontal="left" vertical="center" wrapText="1"/>
    </xf>
    <xf numFmtId="49" fontId="36" fillId="16" borderId="37" xfId="0" applyNumberFormat="1" applyFont="1" applyFill="1" applyBorder="1" applyAlignment="1">
      <alignment vertical="center" wrapText="1"/>
    </xf>
    <xf numFmtId="0" fontId="39" fillId="23" borderId="40" xfId="0" applyFont="1" applyFill="1" applyBorder="1" applyAlignment="1">
      <alignment horizontal="left" vertical="center" wrapText="1"/>
    </xf>
    <xf numFmtId="0" fontId="39" fillId="23" borderId="41" xfId="0" applyFont="1" applyFill="1" applyBorder="1" applyAlignment="1">
      <alignment horizontal="left" vertical="center" wrapText="1"/>
    </xf>
    <xf numFmtId="0" fontId="39" fillId="24" borderId="41" xfId="0" applyFont="1" applyFill="1" applyBorder="1" applyAlignment="1">
      <alignment horizontal="left" vertical="center" wrapText="1"/>
    </xf>
    <xf numFmtId="0" fontId="39" fillId="19" borderId="42" xfId="0" applyFont="1" applyFill="1" applyBorder="1" applyAlignment="1">
      <alignment horizontal="left" vertical="center" wrapText="1"/>
    </xf>
    <xf numFmtId="0" fontId="6" fillId="11" borderId="0" xfId="0" applyFont="1" applyFill="1" applyAlignment="1">
      <alignment horizontal="left"/>
    </xf>
    <xf numFmtId="0" fontId="6" fillId="10" borderId="0" xfId="0" applyFont="1" applyFill="1" applyAlignment="1">
      <alignment horizontal="left"/>
    </xf>
    <xf numFmtId="0" fontId="6" fillId="11" borderId="0" xfId="0" applyFont="1" applyFill="1" applyAlignment="1">
      <alignment vertical="center"/>
    </xf>
    <xf numFmtId="0" fontId="40" fillId="3" borderId="0" xfId="0" applyFont="1" applyFill="1" applyAlignment="1">
      <alignment horizontal="left"/>
    </xf>
    <xf numFmtId="0" fontId="6" fillId="3" borderId="0" xfId="0" applyFont="1" applyFill="1" applyAlignment="1">
      <alignment horizontal="left"/>
    </xf>
    <xf numFmtId="0" fontId="35" fillId="3" borderId="0" xfId="0" applyFont="1" applyFill="1"/>
    <xf numFmtId="164" fontId="0" fillId="3" borderId="0" xfId="16" applyNumberFormat="1" applyFont="1" applyFill="1"/>
    <xf numFmtId="43" fontId="0" fillId="3" borderId="0" xfId="16" applyFont="1" applyFill="1"/>
    <xf numFmtId="3" fontId="0" fillId="3" borderId="0" xfId="0" applyNumberFormat="1" applyFill="1"/>
    <xf numFmtId="49" fontId="1" fillId="15" borderId="18" xfId="0" applyNumberFormat="1" applyFont="1" applyFill="1" applyBorder="1" applyAlignment="1">
      <alignment vertical="top" wrapText="1"/>
    </xf>
    <xf numFmtId="49" fontId="37" fillId="15" borderId="18" xfId="0" applyNumberFormat="1" applyFont="1" applyFill="1" applyBorder="1" applyAlignment="1">
      <alignment vertical="top" wrapText="1"/>
    </xf>
    <xf numFmtId="49" fontId="37" fillId="15" borderId="35" xfId="0" applyNumberFormat="1" applyFont="1" applyFill="1" applyBorder="1" applyAlignment="1">
      <alignment vertical="top" wrapText="1"/>
    </xf>
    <xf numFmtId="0" fontId="0" fillId="3" borderId="36" xfId="0" applyFill="1" applyBorder="1"/>
    <xf numFmtId="0" fontId="0" fillId="3" borderId="36" xfId="0" applyFill="1" applyBorder="1" applyAlignment="1">
      <alignment horizontal="center"/>
    </xf>
    <xf numFmtId="0" fontId="0" fillId="6" borderId="36" xfId="0" applyFill="1" applyBorder="1"/>
    <xf numFmtId="0" fontId="0" fillId="18" borderId="43" xfId="0" applyFill="1" applyBorder="1" applyAlignment="1">
      <alignment horizontal="center"/>
    </xf>
    <xf numFmtId="0" fontId="28" fillId="11" borderId="0" xfId="0" applyFont="1" applyFill="1" applyBorder="1" applyAlignment="1">
      <alignment vertical="center"/>
    </xf>
    <xf numFmtId="0" fontId="41" fillId="3" borderId="0" xfId="0" applyFont="1" applyFill="1"/>
    <xf numFmtId="0" fontId="35" fillId="2" borderId="0" xfId="0" applyFont="1" applyFill="1"/>
    <xf numFmtId="0" fontId="0" fillId="3" borderId="0" xfId="0" quotePrefix="1" applyFill="1" applyBorder="1" applyAlignment="1">
      <alignment horizontal="left" vertical="top" wrapText="1"/>
    </xf>
    <xf numFmtId="0" fontId="3" fillId="2" borderId="1" xfId="0" applyFont="1" applyFill="1" applyBorder="1" applyAlignment="1">
      <alignment vertical="center" wrapText="1"/>
    </xf>
    <xf numFmtId="0" fontId="3" fillId="3" borderId="1" xfId="0" applyFont="1" applyFill="1" applyBorder="1" applyAlignment="1">
      <alignment vertical="center" wrapText="1"/>
    </xf>
    <xf numFmtId="0" fontId="3" fillId="2" borderId="1" xfId="0" applyFont="1" applyFill="1" applyBorder="1" applyAlignment="1">
      <alignment horizontal="left" vertical="center" wrapText="1"/>
    </xf>
    <xf numFmtId="0" fontId="3" fillId="10" borderId="1" xfId="0" applyFont="1" applyFill="1" applyBorder="1" applyAlignment="1">
      <alignment horizontal="left" vertical="center" wrapText="1"/>
    </xf>
    <xf numFmtId="0" fontId="27" fillId="2" borderId="1" xfId="0" applyFont="1" applyFill="1" applyBorder="1" applyAlignment="1">
      <alignment horizontal="left" vertical="center" wrapText="1"/>
    </xf>
    <xf numFmtId="0" fontId="29" fillId="25" borderId="0" xfId="0" applyFont="1" applyFill="1" applyAlignment="1">
      <alignment horizontal="center"/>
    </xf>
    <xf numFmtId="0" fontId="29" fillId="25" borderId="0" xfId="0" applyFont="1" applyFill="1"/>
    <xf numFmtId="0" fontId="30" fillId="3" borderId="0" xfId="0" applyFont="1" applyFill="1"/>
    <xf numFmtId="0" fontId="9" fillId="5" borderId="9" xfId="0" applyFont="1" applyFill="1" applyBorder="1" applyAlignment="1">
      <alignment horizontal="left" vertical="top" wrapText="1"/>
    </xf>
    <xf numFmtId="0" fontId="2" fillId="10" borderId="28" xfId="0" applyFont="1" applyFill="1" applyBorder="1" applyAlignment="1">
      <alignment horizontal="left" vertical="top" wrapText="1"/>
    </xf>
    <xf numFmtId="0" fontId="2" fillId="2" borderId="0" xfId="0" applyFont="1" applyFill="1" applyBorder="1" applyAlignment="1">
      <alignment horizontal="left" vertical="top" wrapText="1"/>
    </xf>
    <xf numFmtId="0" fontId="2" fillId="10" borderId="6" xfId="0" applyFont="1" applyFill="1" applyBorder="1" applyAlignment="1">
      <alignment horizontal="left" vertical="top" wrapText="1"/>
    </xf>
    <xf numFmtId="0" fontId="25" fillId="3" borderId="0" xfId="0" quotePrefix="1" applyFont="1" applyFill="1" applyBorder="1" applyAlignment="1">
      <alignment horizontal="left" vertical="top" wrapText="1"/>
    </xf>
    <xf numFmtId="0" fontId="13" fillId="8" borderId="14" xfId="0" applyFont="1" applyFill="1" applyBorder="1" applyAlignment="1">
      <alignment horizontal="left" vertical="center" wrapText="1" readingOrder="1"/>
    </xf>
    <xf numFmtId="0" fontId="2" fillId="13" borderId="1" xfId="0" applyFont="1" applyFill="1" applyBorder="1" applyAlignment="1">
      <alignment horizontal="left" vertical="top" wrapText="1"/>
    </xf>
    <xf numFmtId="0" fontId="2" fillId="13" borderId="6" xfId="0" applyFont="1" applyFill="1" applyBorder="1" applyAlignment="1">
      <alignment horizontal="left" vertical="top" wrapText="1"/>
    </xf>
    <xf numFmtId="0" fontId="2" fillId="13" borderId="28" xfId="0" applyFont="1" applyFill="1" applyBorder="1" applyAlignment="1">
      <alignment horizontal="left" vertical="top" wrapText="1"/>
    </xf>
    <xf numFmtId="0" fontId="0" fillId="13" borderId="2" xfId="0" applyFont="1" applyFill="1" applyBorder="1" applyAlignment="1">
      <alignment vertical="top" wrapText="1"/>
    </xf>
    <xf numFmtId="0" fontId="0" fillId="3" borderId="0" xfId="0" applyFill="1" applyAlignment="1">
      <alignment wrapText="1"/>
    </xf>
    <xf numFmtId="0" fontId="44" fillId="0" borderId="0" xfId="17"/>
    <xf numFmtId="0" fontId="32" fillId="3" borderId="0" xfId="0" applyFont="1" applyFill="1" applyAlignment="1">
      <alignment wrapText="1"/>
    </xf>
    <xf numFmtId="49" fontId="36" fillId="16" borderId="36" xfId="0" applyNumberFormat="1" applyFont="1" applyFill="1" applyBorder="1" applyAlignment="1">
      <alignment vertical="center" wrapText="1"/>
    </xf>
    <xf numFmtId="0" fontId="17" fillId="5" borderId="25" xfId="0" applyFont="1" applyFill="1" applyBorder="1" applyAlignment="1">
      <alignment horizontal="left" vertical="center" wrapText="1"/>
    </xf>
    <xf numFmtId="0" fontId="17" fillId="5" borderId="26" xfId="0" applyFont="1" applyFill="1" applyBorder="1" applyAlignment="1">
      <alignment horizontal="left" vertical="center" wrapText="1"/>
    </xf>
    <xf numFmtId="0" fontId="9" fillId="6" borderId="8" xfId="0" applyFont="1" applyFill="1" applyBorder="1" applyAlignment="1">
      <alignment horizontal="left" vertical="top" wrapText="1"/>
    </xf>
    <xf numFmtId="0" fontId="9" fillId="6" borderId="9" xfId="0" applyFont="1" applyFill="1" applyBorder="1" applyAlignment="1">
      <alignment horizontal="left" vertical="top" wrapText="1"/>
    </xf>
    <xf numFmtId="0" fontId="10" fillId="11" borderId="0" xfId="0" applyFont="1" applyFill="1" applyBorder="1" applyAlignment="1">
      <alignment horizontal="center" wrapText="1"/>
    </xf>
    <xf numFmtId="0" fontId="9" fillId="5" borderId="8" xfId="0" applyFont="1" applyFill="1" applyBorder="1" applyAlignment="1">
      <alignment horizontal="left" vertical="top" wrapText="1"/>
    </xf>
    <xf numFmtId="0" fontId="9" fillId="5" borderId="9" xfId="0" applyFont="1" applyFill="1" applyBorder="1" applyAlignment="1">
      <alignment horizontal="left" vertical="top" wrapText="1"/>
    </xf>
    <xf numFmtId="0" fontId="9" fillId="5" borderId="13" xfId="0" applyFont="1" applyFill="1" applyBorder="1" applyAlignment="1">
      <alignment horizontal="left" vertical="top" wrapText="1"/>
    </xf>
    <xf numFmtId="0" fontId="9" fillId="6" borderId="10" xfId="0" applyFont="1" applyFill="1" applyBorder="1" applyAlignment="1">
      <alignment horizontal="left" vertical="top" wrapText="1"/>
    </xf>
    <xf numFmtId="0" fontId="9" fillId="5" borderId="10" xfId="0" applyFont="1" applyFill="1" applyBorder="1" applyAlignment="1">
      <alignment horizontal="left" vertical="top" wrapText="1"/>
    </xf>
    <xf numFmtId="0" fontId="9" fillId="5" borderId="7" xfId="0" applyFont="1" applyFill="1" applyBorder="1" applyAlignment="1">
      <alignment horizontal="left" vertical="top" wrapText="1"/>
    </xf>
    <xf numFmtId="0" fontId="28" fillId="11" borderId="0" xfId="0" applyFont="1" applyFill="1" applyBorder="1" applyAlignment="1">
      <alignment horizontal="left" vertical="center" wrapText="1"/>
    </xf>
    <xf numFmtId="0" fontId="18" fillId="11" borderId="0" xfId="0" applyFont="1" applyFill="1" applyBorder="1" applyAlignment="1">
      <alignment horizontal="left" wrapText="1"/>
    </xf>
    <xf numFmtId="0" fontId="1" fillId="17" borderId="0" xfId="0" applyFont="1" applyFill="1" applyAlignment="1">
      <alignment horizontal="center" textRotation="90" wrapText="1"/>
    </xf>
    <xf numFmtId="0" fontId="1" fillId="6" borderId="0" xfId="0" applyFont="1" applyFill="1" applyAlignment="1">
      <alignment horizontal="center" textRotation="90" wrapText="1"/>
    </xf>
    <xf numFmtId="0" fontId="33" fillId="11" borderId="0" xfId="0" applyFont="1" applyFill="1" applyBorder="1" applyAlignment="1">
      <alignment horizontal="left" wrapText="1"/>
    </xf>
    <xf numFmtId="0" fontId="1" fillId="3" borderId="0" xfId="0" applyFont="1" applyFill="1" applyAlignment="1">
      <alignment horizontal="left" vertical="center" wrapText="1"/>
    </xf>
    <xf numFmtId="0" fontId="1" fillId="17" borderId="0" xfId="0" applyFont="1" applyFill="1" applyAlignment="1">
      <alignment vertical="center" textRotation="90" wrapText="1"/>
    </xf>
    <xf numFmtId="0" fontId="17" fillId="5" borderId="23" xfId="0" applyFont="1" applyFill="1" applyBorder="1" applyAlignment="1">
      <alignment horizontal="left" vertical="center" wrapText="1"/>
    </xf>
    <xf numFmtId="0" fontId="10" fillId="2" borderId="15" xfId="0" applyFont="1" applyFill="1" applyBorder="1" applyAlignment="1">
      <alignment horizontal="left" vertical="center"/>
    </xf>
    <xf numFmtId="0" fontId="10" fillId="2" borderId="16" xfId="0" applyFont="1" applyFill="1" applyBorder="1" applyAlignment="1">
      <alignment horizontal="left" vertical="center"/>
    </xf>
    <xf numFmtId="0" fontId="10" fillId="13" borderId="17" xfId="0" applyFont="1" applyFill="1" applyBorder="1" applyAlignment="1">
      <alignment horizontal="left" vertical="center"/>
    </xf>
    <xf numFmtId="0" fontId="10" fillId="13" borderId="15" xfId="0" applyFont="1" applyFill="1" applyBorder="1" applyAlignment="1">
      <alignment horizontal="left" vertical="center"/>
    </xf>
    <xf numFmtId="0" fontId="10" fillId="13" borderId="16" xfId="0" applyFont="1" applyFill="1" applyBorder="1" applyAlignment="1">
      <alignment horizontal="left" vertical="center"/>
    </xf>
    <xf numFmtId="0" fontId="10" fillId="2" borderId="17" xfId="0" applyFont="1" applyFill="1" applyBorder="1" applyAlignment="1">
      <alignment horizontal="left" vertical="center"/>
    </xf>
    <xf numFmtId="0" fontId="21" fillId="2" borderId="29" xfId="0" applyFont="1" applyFill="1" applyBorder="1" applyAlignment="1">
      <alignment horizontal="left" vertical="center" wrapText="1"/>
    </xf>
    <xf numFmtId="49" fontId="1" fillId="15" borderId="17" xfId="0" applyNumberFormat="1" applyFont="1" applyFill="1" applyBorder="1" applyAlignment="1">
      <alignment horizontal="left" vertical="center" wrapText="1"/>
    </xf>
    <xf numFmtId="49" fontId="1" fillId="15" borderId="15" xfId="0" applyNumberFormat="1" applyFont="1" applyFill="1" applyBorder="1" applyAlignment="1">
      <alignment horizontal="left" vertical="center" wrapText="1"/>
    </xf>
    <xf numFmtId="49" fontId="1" fillId="15" borderId="16" xfId="0" applyNumberFormat="1" applyFont="1" applyFill="1" applyBorder="1" applyAlignment="1">
      <alignment horizontal="left" vertical="center" wrapText="1"/>
    </xf>
  </cellXfs>
  <cellStyles count="18">
    <cellStyle name="Comma" xfId="16" builtinId="3"/>
    <cellStyle name="Comma 2" xfId="2" xr:uid="{00000000-0005-0000-0000-000001000000}"/>
    <cellStyle name="Comma 2 2" xfId="3" xr:uid="{00000000-0005-0000-0000-000002000000}"/>
    <cellStyle name="Comma 3" xfId="4" xr:uid="{00000000-0005-0000-0000-000003000000}"/>
    <cellStyle name="Hyperlink" xfId="17" builtinId="8"/>
    <cellStyle name="Hyperlink 2" xfId="5" xr:uid="{00000000-0005-0000-0000-000004000000}"/>
    <cellStyle name="Normal" xfId="0" builtinId="0"/>
    <cellStyle name="Normal 2" xfId="6" xr:uid="{00000000-0005-0000-0000-000006000000}"/>
    <cellStyle name="Normal 2 2" xfId="7" xr:uid="{00000000-0005-0000-0000-000007000000}"/>
    <cellStyle name="Normal 3" xfId="8" xr:uid="{00000000-0005-0000-0000-000008000000}"/>
    <cellStyle name="Normal 4" xfId="9" xr:uid="{00000000-0005-0000-0000-000009000000}"/>
    <cellStyle name="Normal 5" xfId="10" xr:uid="{00000000-0005-0000-0000-00000A000000}"/>
    <cellStyle name="Normal 6" xfId="11" xr:uid="{00000000-0005-0000-0000-00000B000000}"/>
    <cellStyle name="Normal 7" xfId="12" xr:uid="{00000000-0005-0000-0000-00000C000000}"/>
    <cellStyle name="Normal 8" xfId="13" xr:uid="{00000000-0005-0000-0000-00000D000000}"/>
    <cellStyle name="Normal 9" xfId="14" xr:uid="{00000000-0005-0000-0000-00000E000000}"/>
    <cellStyle name="Percent 2" xfId="15" xr:uid="{00000000-0005-0000-0000-00000F000000}"/>
    <cellStyle name="Style 1" xfId="1" xr:uid="{00000000-0005-0000-0000-000010000000}"/>
  </cellStyles>
  <dxfs count="22">
    <dxf>
      <fill>
        <patternFill>
          <bgColor theme="6" tint="0.59996337778862885"/>
        </patternFill>
      </fill>
    </dxf>
    <dxf>
      <fill>
        <patternFill>
          <bgColor rgb="FF92D050"/>
        </patternFill>
      </fill>
    </dxf>
    <dxf>
      <fill>
        <patternFill>
          <bgColor theme="6" tint="0.59996337778862885"/>
        </patternFill>
      </fill>
    </dxf>
    <dxf>
      <fill>
        <patternFill>
          <bgColor theme="0" tint="-0.14996795556505021"/>
        </patternFill>
      </fill>
    </dxf>
    <dxf>
      <font>
        <strike val="0"/>
        <outline val="0"/>
        <shadow val="0"/>
        <u val="none"/>
        <vertAlign val="baseline"/>
        <sz val="11"/>
        <name val="Calibri"/>
        <scheme val="minor"/>
      </font>
      <fill>
        <patternFill patternType="solid">
          <fgColor indexed="64"/>
          <bgColor theme="4" tint="0.79998168889431442"/>
        </patternFill>
      </fill>
      <alignment horizontal="general" vertical="center" textRotation="0" wrapText="1" indent="0" justifyLastLine="0" shrinkToFit="0" readingOrder="0"/>
      <border diagonalUp="0" diagonalDown="0" outline="0">
        <left style="thin">
          <color theme="0"/>
        </left>
        <right style="medium">
          <color rgb="FFFFFFFF"/>
        </right>
        <top/>
        <bottom/>
      </border>
    </dxf>
    <dxf>
      <font>
        <b val="0"/>
        <i val="0"/>
        <strike val="0"/>
        <condense val="0"/>
        <extend val="0"/>
        <outline val="0"/>
        <shadow val="0"/>
        <u val="none"/>
        <vertAlign val="baseline"/>
        <sz val="11"/>
        <color theme="1"/>
        <name val="Calibri"/>
        <scheme val="minor"/>
      </font>
      <fill>
        <patternFill patternType="solid">
          <fgColor indexed="64"/>
          <bgColor theme="4" tint="0.79998168889431442"/>
        </patternFill>
      </fill>
      <alignment horizontal="general" vertical="center" textRotation="0" wrapText="1" indent="0" justifyLastLine="0" shrinkToFit="0" readingOrder="0"/>
      <border diagonalUp="0" diagonalDown="0" outline="0">
        <left style="thin">
          <color theme="0"/>
        </left>
        <right style="thin">
          <color theme="0"/>
        </right>
        <top/>
        <bottom/>
      </border>
    </dxf>
    <dxf>
      <font>
        <strike val="0"/>
        <outline val="0"/>
        <shadow val="0"/>
        <u val="none"/>
        <vertAlign val="baseline"/>
        <sz val="11"/>
        <name val="Calibri"/>
        <scheme val="minor"/>
      </font>
      <fill>
        <patternFill patternType="solid">
          <fgColor indexed="64"/>
          <bgColor theme="4" tint="0.79998168889431442"/>
        </patternFill>
      </fill>
      <alignment horizontal="general" vertical="center" textRotation="0" wrapText="1" indent="0" justifyLastLine="0" shrinkToFit="0" readingOrder="0"/>
      <border diagonalUp="0" diagonalDown="0" outline="0">
        <left style="thin">
          <color theme="0"/>
        </left>
        <right style="thin">
          <color theme="0"/>
        </right>
        <top/>
        <bottom/>
      </border>
    </dxf>
    <dxf>
      <font>
        <strike val="0"/>
        <outline val="0"/>
        <shadow val="0"/>
        <u val="none"/>
        <vertAlign val="baseline"/>
        <sz val="11"/>
        <name val="Calibri"/>
        <scheme val="minor"/>
      </font>
      <fill>
        <patternFill patternType="solid">
          <fgColor indexed="64"/>
          <bgColor theme="4" tint="0.79998168889431442"/>
        </patternFill>
      </fill>
      <alignment horizontal="general" vertical="center" textRotation="0" wrapText="1" indent="0" justifyLastLine="0" shrinkToFit="0" readingOrder="0"/>
      <border diagonalUp="0" diagonalDown="0" outline="0">
        <left style="thin">
          <color theme="0"/>
        </left>
        <right style="thin">
          <color theme="0"/>
        </right>
        <top/>
        <bottom/>
      </border>
    </dxf>
    <dxf>
      <font>
        <b/>
        <i val="0"/>
        <strike val="0"/>
        <condense val="0"/>
        <extend val="0"/>
        <outline val="0"/>
        <shadow val="0"/>
        <u val="none"/>
        <vertAlign val="baseline"/>
        <sz val="12"/>
        <color theme="1"/>
        <name val="Calibri"/>
        <scheme val="minor"/>
      </font>
      <fill>
        <patternFill patternType="solid">
          <fgColor indexed="64"/>
          <bgColor theme="9" tint="0.79998168889431442"/>
        </patternFill>
      </fill>
      <alignment horizontal="general" vertical="center" textRotation="0" wrapText="1" indent="0" justifyLastLine="0" shrinkToFit="0" readingOrder="0"/>
      <border diagonalUp="0" diagonalDown="0" outline="0">
        <left style="medium">
          <color rgb="FFFFFFFF"/>
        </left>
        <right style="thin">
          <color theme="0"/>
        </right>
        <top/>
        <bottom/>
      </border>
    </dxf>
    <dxf>
      <border outline="0">
        <top style="thick">
          <color rgb="FFFFFFFF"/>
        </top>
      </border>
    </dxf>
    <dxf>
      <alignment vertical="center" textRotation="0" wrapText="1" indent="0" justifyLastLine="0" shrinkToFit="0" readingOrder="0"/>
    </dxf>
    <dxf>
      <border>
        <bottom style="medium">
          <color indexed="64"/>
        </bottom>
      </border>
    </dxf>
    <dxf>
      <font>
        <strike val="0"/>
        <outline val="0"/>
        <shadow val="0"/>
        <u val="none"/>
        <vertAlign val="baseline"/>
        <sz val="11"/>
        <color rgb="FFFFFFFF"/>
        <name val="Calibri"/>
        <scheme val="minor"/>
      </font>
    </dxf>
    <dxf>
      <fill>
        <patternFill>
          <bgColor theme="6" tint="0.39994506668294322"/>
        </patternFill>
      </fill>
    </dxf>
    <dxf>
      <fill>
        <patternFill>
          <bgColor theme="9" tint="0.39994506668294322"/>
        </patternFill>
      </fill>
    </dxf>
    <dxf>
      <fill>
        <patternFill>
          <bgColor theme="0" tint="-0.14996795556505021"/>
        </patternFill>
      </fill>
    </dxf>
    <dxf>
      <fill>
        <patternFill>
          <bgColor theme="6" tint="0.39994506668294322"/>
        </patternFill>
      </fill>
    </dxf>
    <dxf>
      <fill>
        <patternFill>
          <bgColor theme="0" tint="-0.14996795556505021"/>
        </patternFill>
      </fill>
    </dxf>
    <dxf>
      <fill>
        <patternFill>
          <bgColor theme="6" tint="0.39994506668294322"/>
        </patternFill>
      </fill>
    </dxf>
    <dxf>
      <fill>
        <patternFill>
          <bgColor theme="6" tint="0.39994506668294322"/>
        </patternFill>
      </fill>
    </dxf>
    <dxf>
      <fill>
        <patternFill>
          <bgColor theme="9" tint="0.39994506668294322"/>
        </patternFill>
      </fill>
    </dxf>
    <dxf>
      <fill>
        <patternFill>
          <bgColor theme="0" tint="-0.14996795556505021"/>
        </patternFill>
      </fill>
    </dxf>
  </dxfs>
  <tableStyles count="0" defaultTableStyle="TableStyleMedium2" defaultPivotStyle="PivotStyleLight16"/>
  <colors>
    <mruColors>
      <color rgb="FF279ECE"/>
      <color rgb="FFFFFFCC"/>
      <color rgb="FFCFCFCF"/>
      <color rgb="FF4F81BD"/>
      <color rgb="FF59595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externalLink" Target="externalLinks/externalLink2.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image" Target="../media/image11.jpe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emf"/><Relationship Id="rId5" Type="http://schemas.openxmlformats.org/officeDocument/2006/relationships/image" Target="../media/image9.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6.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s>
</file>

<file path=xl/drawings/_rels/drawing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9.png"/><Relationship Id="rId4" Type="http://schemas.openxmlformats.org/officeDocument/2006/relationships/image" Target="../media/image8.png"/></Relationships>
</file>

<file path=xl/drawings/_rels/drawing6.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0.emf"/><Relationship Id="rId1" Type="http://schemas.openxmlformats.org/officeDocument/2006/relationships/image" Target="../media/image12.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152400</xdr:rowOff>
    </xdr:from>
    <xdr:to>
      <xdr:col>10</xdr:col>
      <xdr:colOff>66675</xdr:colOff>
      <xdr:row>22</xdr:row>
      <xdr:rowOff>123825</xdr:rowOff>
    </xdr:to>
    <xdr:pic>
      <xdr:nvPicPr>
        <xdr:cNvPr id="28" name="Picture 27">
          <a:extLst>
            <a:ext uri="{FF2B5EF4-FFF2-40B4-BE49-F238E27FC236}">
              <a16:creationId xmlns:a16="http://schemas.microsoft.com/office/drawing/2014/main" id="{00000000-0008-0000-0000-00001C000000}"/>
            </a:ext>
          </a:extLst>
        </xdr:cNvPr>
        <xdr:cNvPicPr>
          <a:picLocks noChangeAspect="1"/>
        </xdr:cNvPicPr>
      </xdr:nvPicPr>
      <xdr:blipFill rotWithShape="1">
        <a:blip xmlns:r="http://schemas.openxmlformats.org/officeDocument/2006/relationships" r:embed="rId1"/>
        <a:srcRect t="12975" b="8491"/>
        <a:stretch/>
      </xdr:blipFill>
      <xdr:spPr>
        <a:xfrm>
          <a:off x="0" y="1304925"/>
          <a:ext cx="6162675" cy="3286125"/>
        </a:xfrm>
        <a:prstGeom prst="rect">
          <a:avLst/>
        </a:prstGeom>
      </xdr:spPr>
    </xdr:pic>
    <xdr:clientData/>
  </xdr:twoCellAnchor>
  <xdr:twoCellAnchor editAs="oneCell">
    <xdr:from>
      <xdr:col>0</xdr:col>
      <xdr:colOff>0</xdr:colOff>
      <xdr:row>26</xdr:row>
      <xdr:rowOff>0</xdr:rowOff>
    </xdr:from>
    <xdr:to>
      <xdr:col>10</xdr:col>
      <xdr:colOff>542925</xdr:colOff>
      <xdr:row>39</xdr:row>
      <xdr:rowOff>77273</xdr:rowOff>
    </xdr:to>
    <xdr:pic>
      <xdr:nvPicPr>
        <xdr:cNvPr id="30" name="Picture 29">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2"/>
        <a:stretch>
          <a:fillRect/>
        </a:stretch>
      </xdr:blipFill>
      <xdr:spPr>
        <a:xfrm>
          <a:off x="0" y="5276850"/>
          <a:ext cx="6638925" cy="2553773"/>
        </a:xfrm>
        <a:prstGeom prst="rect">
          <a:avLst/>
        </a:prstGeom>
      </xdr:spPr>
    </xdr:pic>
    <xdr:clientData/>
  </xdr:twoCellAnchor>
  <xdr:twoCellAnchor editAs="oneCell">
    <xdr:from>
      <xdr:col>0</xdr:col>
      <xdr:colOff>95251</xdr:colOff>
      <xdr:row>39</xdr:row>
      <xdr:rowOff>19051</xdr:rowOff>
    </xdr:from>
    <xdr:to>
      <xdr:col>11</xdr:col>
      <xdr:colOff>1</xdr:colOff>
      <xdr:row>58</xdr:row>
      <xdr:rowOff>112236</xdr:rowOff>
    </xdr:to>
    <xdr:pic>
      <xdr:nvPicPr>
        <xdr:cNvPr id="31" name="Picture 30">
          <a:extLst>
            <a:ext uri="{FF2B5EF4-FFF2-40B4-BE49-F238E27FC236}">
              <a16:creationId xmlns:a16="http://schemas.microsoft.com/office/drawing/2014/main" id="{00000000-0008-0000-0000-00001F000000}"/>
            </a:ext>
          </a:extLst>
        </xdr:cNvPr>
        <xdr:cNvPicPr>
          <a:picLocks noChangeAspect="1"/>
        </xdr:cNvPicPr>
      </xdr:nvPicPr>
      <xdr:blipFill rotWithShape="1">
        <a:blip xmlns:r="http://schemas.openxmlformats.org/officeDocument/2006/relationships" r:embed="rId3"/>
        <a:srcRect l="2197"/>
        <a:stretch/>
      </xdr:blipFill>
      <xdr:spPr>
        <a:xfrm>
          <a:off x="95251" y="7772401"/>
          <a:ext cx="6610350" cy="3712685"/>
        </a:xfrm>
        <a:prstGeom prst="rect">
          <a:avLst/>
        </a:prstGeom>
      </xdr:spPr>
    </xdr:pic>
    <xdr:clientData/>
  </xdr:twoCellAnchor>
  <xdr:twoCellAnchor editAs="oneCell">
    <xdr:from>
      <xdr:col>0</xdr:col>
      <xdr:colOff>1</xdr:colOff>
      <xdr:row>26</xdr:row>
      <xdr:rowOff>1</xdr:rowOff>
    </xdr:from>
    <xdr:to>
      <xdr:col>10</xdr:col>
      <xdr:colOff>581025</xdr:colOff>
      <xdr:row>41</xdr:row>
      <xdr:rowOff>47592</xdr:rowOff>
    </xdr:to>
    <xdr:pic>
      <xdr:nvPicPr>
        <xdr:cNvPr id="2" name="Picture 1">
          <a:extLst>
            <a:ext uri="{FF2B5EF4-FFF2-40B4-BE49-F238E27FC236}">
              <a16:creationId xmlns:a16="http://schemas.microsoft.com/office/drawing/2014/main" id="{D61224BF-E62A-47A1-859C-3F549C03FA4F}"/>
            </a:ext>
          </a:extLst>
        </xdr:cNvPr>
        <xdr:cNvPicPr>
          <a:picLocks noChangeAspect="1"/>
        </xdr:cNvPicPr>
      </xdr:nvPicPr>
      <xdr:blipFill>
        <a:blip xmlns:r="http://schemas.openxmlformats.org/officeDocument/2006/relationships" r:embed="rId4"/>
        <a:stretch>
          <a:fillRect/>
        </a:stretch>
      </xdr:blipFill>
      <xdr:spPr>
        <a:xfrm>
          <a:off x="1" y="5276851"/>
          <a:ext cx="6677024" cy="29050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6</xdr:row>
      <xdr:rowOff>433917</xdr:rowOff>
    </xdr:from>
    <xdr:to>
      <xdr:col>0</xdr:col>
      <xdr:colOff>730637</xdr:colOff>
      <xdr:row>7</xdr:row>
      <xdr:rowOff>86324</xdr:rowOff>
    </xdr:to>
    <xdr:pic>
      <xdr:nvPicPr>
        <xdr:cNvPr id="2" name="Picture 1" descr="C:\Users\neeraja.bhavaraju\Downloads\noun_81215_cc.png">
          <a:extLst>
            <a:ext uri="{FF2B5EF4-FFF2-40B4-BE49-F238E27FC236}">
              <a16:creationId xmlns:a16="http://schemas.microsoft.com/office/drawing/2014/main" id="{00000000-0008-0000-0100-000002000000}"/>
            </a:ext>
          </a:extLst>
        </xdr:cNvPr>
        <xdr:cNvPicPr>
          <a:picLocks noChangeAspect="1" noChangeArrowheads="1"/>
        </xdr:cNvPicPr>
      </xdr:nvPicPr>
      <xdr:blipFill rotWithShape="1">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rcRect b="15346"/>
        <a:stretch/>
      </xdr:blipFill>
      <xdr:spPr bwMode="auto">
        <a:xfrm>
          <a:off x="0" y="2201334"/>
          <a:ext cx="730637" cy="6185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62442</xdr:colOff>
      <xdr:row>13</xdr:row>
      <xdr:rowOff>470958</xdr:rowOff>
    </xdr:from>
    <xdr:to>
      <xdr:col>0</xdr:col>
      <xdr:colOff>786949</xdr:colOff>
      <xdr:row>13</xdr:row>
      <xdr:rowOff>1098889</xdr:rowOff>
    </xdr:to>
    <xdr:pic>
      <xdr:nvPicPr>
        <xdr:cNvPr id="3" name="Picture 2" descr="C:\Users\neeraja.bhavaraju\Downloads\noun_142824_cc.png">
          <a:extLst>
            <a:ext uri="{FF2B5EF4-FFF2-40B4-BE49-F238E27FC236}">
              <a16:creationId xmlns:a16="http://schemas.microsoft.com/office/drawing/2014/main" id="{00000000-0008-0000-0100-000003000000}"/>
            </a:ext>
          </a:extLst>
        </xdr:cNvPr>
        <xdr:cNvPicPr>
          <a:picLocks noChangeAspect="1" noChangeArrowheads="1"/>
        </xdr:cNvPicPr>
      </xdr:nvPicPr>
      <xdr:blipFill rotWithShape="1">
        <a:blip xmlns:r="http://schemas.openxmlformats.org/officeDocument/2006/relationships" r:embed="rId2" cstate="print">
          <a:duotone>
            <a:schemeClr val="accent1">
              <a:shade val="45000"/>
              <a:satMod val="135000"/>
            </a:schemeClr>
            <a:prstClr val="white"/>
          </a:duotone>
          <a:extLst>
            <a:ext uri="{28A0092B-C50C-407E-A947-70E740481C1C}">
              <a14:useLocalDpi xmlns:a14="http://schemas.microsoft.com/office/drawing/2010/main" val="0"/>
            </a:ext>
          </a:extLst>
        </a:blip>
        <a:srcRect b="13330"/>
        <a:stretch/>
      </xdr:blipFill>
      <xdr:spPr bwMode="auto">
        <a:xfrm>
          <a:off x="62442" y="9195858"/>
          <a:ext cx="724507" cy="6279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768601</xdr:rowOff>
    </xdr:from>
    <xdr:to>
      <xdr:col>0</xdr:col>
      <xdr:colOff>617096</xdr:colOff>
      <xdr:row>19</xdr:row>
      <xdr:rowOff>1304762</xdr:rowOff>
    </xdr:to>
    <xdr:pic>
      <xdr:nvPicPr>
        <xdr:cNvPr id="4" name="Picture 3" descr="C:\Users\neeraja.bhavaraju\Downloads\noun_22779_cc.png">
          <a:extLst>
            <a:ext uri="{FF2B5EF4-FFF2-40B4-BE49-F238E27FC236}">
              <a16:creationId xmlns:a16="http://schemas.microsoft.com/office/drawing/2014/main" id="{00000000-0008-0000-0100-000004000000}"/>
            </a:ext>
          </a:extLst>
        </xdr:cNvPr>
        <xdr:cNvPicPr>
          <a:picLocks noChangeAspect="1" noChangeArrowheads="1"/>
        </xdr:cNvPicPr>
      </xdr:nvPicPr>
      <xdr:blipFill rotWithShape="1">
        <a:blip xmlns:r="http://schemas.openxmlformats.org/officeDocument/2006/relationships" r:embed="rId3" cstate="print">
          <a:duotone>
            <a:schemeClr val="accent1">
              <a:shade val="45000"/>
              <a:satMod val="135000"/>
            </a:schemeClr>
            <a:prstClr val="white"/>
          </a:duotone>
          <a:extLst>
            <a:ext uri="{28A0092B-C50C-407E-A947-70E740481C1C}">
              <a14:useLocalDpi xmlns:a14="http://schemas.microsoft.com/office/drawing/2010/main" val="0"/>
            </a:ext>
          </a:extLst>
        </a:blip>
        <a:srcRect b="13330"/>
        <a:stretch/>
      </xdr:blipFill>
      <xdr:spPr bwMode="auto">
        <a:xfrm>
          <a:off x="0" y="16496757"/>
          <a:ext cx="617096" cy="5361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95249</xdr:colOff>
      <xdr:row>24</xdr:row>
      <xdr:rowOff>698304</xdr:rowOff>
    </xdr:from>
    <xdr:to>
      <xdr:col>0</xdr:col>
      <xdr:colOff>813462</xdr:colOff>
      <xdr:row>25</xdr:row>
      <xdr:rowOff>82374</xdr:rowOff>
    </xdr:to>
    <xdr:pic>
      <xdr:nvPicPr>
        <xdr:cNvPr id="5" name="Picture 4" descr="C:\Users\neeraja.bhavaraju\Downloads\noun_98760_cc.png">
          <a:extLst>
            <a:ext uri="{FF2B5EF4-FFF2-40B4-BE49-F238E27FC236}">
              <a16:creationId xmlns:a16="http://schemas.microsoft.com/office/drawing/2014/main" id="{00000000-0008-0000-0100-000005000000}"/>
            </a:ext>
          </a:extLst>
        </xdr:cNvPr>
        <xdr:cNvPicPr>
          <a:picLocks noChangeAspect="1" noChangeArrowheads="1"/>
        </xdr:cNvPicPr>
      </xdr:nvPicPr>
      <xdr:blipFill rotWithShape="1">
        <a:blip xmlns:r="http://schemas.openxmlformats.org/officeDocument/2006/relationships" r:embed="rId4" cstate="print">
          <a:duotone>
            <a:schemeClr val="accent1">
              <a:shade val="45000"/>
              <a:satMod val="135000"/>
            </a:schemeClr>
            <a:prstClr val="white"/>
          </a:duotone>
          <a:extLst>
            <a:ext uri="{28A0092B-C50C-407E-A947-70E740481C1C}">
              <a14:useLocalDpi xmlns:a14="http://schemas.microsoft.com/office/drawing/2010/main" val="0"/>
            </a:ext>
          </a:extLst>
        </a:blip>
        <a:srcRect l="2453" b="16478"/>
        <a:stretch/>
      </xdr:blipFill>
      <xdr:spPr bwMode="auto">
        <a:xfrm>
          <a:off x="95249" y="21355648"/>
          <a:ext cx="718213" cy="6104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28</xdr:row>
      <xdr:rowOff>444486</xdr:rowOff>
    </xdr:from>
    <xdr:to>
      <xdr:col>0</xdr:col>
      <xdr:colOff>665049</xdr:colOff>
      <xdr:row>28</xdr:row>
      <xdr:rowOff>1015592</xdr:rowOff>
    </xdr:to>
    <xdr:pic>
      <xdr:nvPicPr>
        <xdr:cNvPr id="6" name="Picture 5" descr="C:\Users\neeraja.bhavaraju\Downloads\noun_30986_cc.png">
          <a:extLst>
            <a:ext uri="{FF2B5EF4-FFF2-40B4-BE49-F238E27FC236}">
              <a16:creationId xmlns:a16="http://schemas.microsoft.com/office/drawing/2014/main" id="{00000000-0008-0000-0100-000006000000}"/>
            </a:ext>
          </a:extLst>
        </xdr:cNvPr>
        <xdr:cNvPicPr>
          <a:picLocks noChangeAspect="1" noChangeArrowheads="1"/>
        </xdr:cNvPicPr>
      </xdr:nvPicPr>
      <xdr:blipFill rotWithShape="1">
        <a:blip xmlns:r="http://schemas.openxmlformats.org/officeDocument/2006/relationships" r:embed="rId5" cstate="print">
          <a:duotone>
            <a:schemeClr val="accent1">
              <a:shade val="45000"/>
              <a:satMod val="135000"/>
            </a:schemeClr>
            <a:prstClr val="white"/>
          </a:duotone>
          <a:extLst>
            <a:ext uri="{28A0092B-C50C-407E-A947-70E740481C1C}">
              <a14:useLocalDpi xmlns:a14="http://schemas.microsoft.com/office/drawing/2010/main" val="0"/>
            </a:ext>
          </a:extLst>
        </a:blip>
        <a:srcRect b="13330"/>
        <a:stretch/>
      </xdr:blipFill>
      <xdr:spPr bwMode="auto">
        <a:xfrm>
          <a:off x="0" y="22013319"/>
          <a:ext cx="665049" cy="5763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1291146</xdr:colOff>
      <xdr:row>3</xdr:row>
      <xdr:rowOff>793973</xdr:rowOff>
    </xdr:from>
    <xdr:to>
      <xdr:col>4</xdr:col>
      <xdr:colOff>1453951</xdr:colOff>
      <xdr:row>4</xdr:row>
      <xdr:rowOff>114802</xdr:rowOff>
    </xdr:to>
    <xdr:pic>
      <xdr:nvPicPr>
        <xdr:cNvPr id="7" name="Picture 6">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6271360" y="1460723"/>
          <a:ext cx="162805" cy="341365"/>
        </a:xfrm>
        <a:prstGeom prst="rect">
          <a:avLst/>
        </a:prstGeom>
        <a:noFill/>
        <a:ln w="9525">
          <a:noFill/>
          <a:miter lim="800000"/>
          <a:headEnd/>
          <a:tailEnd/>
        </a:ln>
        <a:effectLst/>
      </xdr:spPr>
    </xdr:pic>
    <xdr:clientData/>
  </xdr:twoCellAnchor>
  <xdr:twoCellAnchor editAs="oneCell">
    <xdr:from>
      <xdr:col>7</xdr:col>
      <xdr:colOff>1652612</xdr:colOff>
      <xdr:row>3</xdr:row>
      <xdr:rowOff>789210</xdr:rowOff>
    </xdr:from>
    <xdr:to>
      <xdr:col>7</xdr:col>
      <xdr:colOff>1815417</xdr:colOff>
      <xdr:row>4</xdr:row>
      <xdr:rowOff>105277</xdr:rowOff>
    </xdr:to>
    <xdr:pic>
      <xdr:nvPicPr>
        <xdr:cNvPr id="8" name="Picture 7">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9612791" y="1455960"/>
          <a:ext cx="162805" cy="336603"/>
        </a:xfrm>
        <a:prstGeom prst="rect">
          <a:avLst/>
        </a:prstGeom>
        <a:noFill/>
        <a:ln w="9525">
          <a:noFill/>
          <a:miter lim="800000"/>
          <a:headEnd/>
          <a:tailEnd/>
        </a:ln>
        <a:effectLst/>
      </xdr:spPr>
    </xdr:pic>
    <xdr:clientData/>
  </xdr:twoCellAnchor>
  <xdr:twoCellAnchor editAs="oneCell">
    <xdr:from>
      <xdr:col>8</xdr:col>
      <xdr:colOff>1604206</xdr:colOff>
      <xdr:row>3</xdr:row>
      <xdr:rowOff>740906</xdr:rowOff>
    </xdr:from>
    <xdr:to>
      <xdr:col>8</xdr:col>
      <xdr:colOff>1767011</xdr:colOff>
      <xdr:row>4</xdr:row>
      <xdr:rowOff>61735</xdr:rowOff>
    </xdr:to>
    <xdr:pic>
      <xdr:nvPicPr>
        <xdr:cNvPr id="9" name="Picture 8">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15932527" y="1802263"/>
          <a:ext cx="162805" cy="341365"/>
        </a:xfrm>
        <a:prstGeom prst="rect">
          <a:avLst/>
        </a:prstGeom>
        <a:noFill/>
        <a:ln w="9525">
          <a:noFill/>
          <a:miter lim="800000"/>
          <a:headEnd/>
          <a:tailEnd/>
        </a:ln>
        <a:effectLst/>
      </xdr:spPr>
    </xdr:pic>
    <xdr:clientData/>
  </xdr:twoCellAnchor>
  <xdr:twoCellAnchor editAs="oneCell">
    <xdr:from>
      <xdr:col>9</xdr:col>
      <xdr:colOff>1566982</xdr:colOff>
      <xdr:row>3</xdr:row>
      <xdr:rowOff>789210</xdr:rowOff>
    </xdr:from>
    <xdr:to>
      <xdr:col>9</xdr:col>
      <xdr:colOff>1729787</xdr:colOff>
      <xdr:row>4</xdr:row>
      <xdr:rowOff>105277</xdr:rowOff>
    </xdr:to>
    <xdr:pic>
      <xdr:nvPicPr>
        <xdr:cNvPr id="10" name="Picture 9">
          <a:extLst>
            <a:ext uri="{FF2B5EF4-FFF2-40B4-BE49-F238E27FC236}">
              <a16:creationId xmlns:a16="http://schemas.microsoft.com/office/drawing/2014/main" id="{00000000-0008-0000-0100-00000A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12915339" y="1455960"/>
          <a:ext cx="162805" cy="336603"/>
        </a:xfrm>
        <a:prstGeom prst="rect">
          <a:avLst/>
        </a:prstGeom>
        <a:noFill/>
        <a:ln w="9525">
          <a:noFill/>
          <a:miter lim="800000"/>
          <a:headEnd/>
          <a:tailEnd/>
        </a:ln>
        <a:effectLst/>
      </xdr:spPr>
    </xdr:pic>
    <xdr:clientData/>
  </xdr:twoCellAnchor>
  <xdr:twoCellAnchor>
    <xdr:from>
      <xdr:col>7</xdr:col>
      <xdr:colOff>3387271</xdr:colOff>
      <xdr:row>0</xdr:row>
      <xdr:rowOff>123371</xdr:rowOff>
    </xdr:from>
    <xdr:to>
      <xdr:col>9</xdr:col>
      <xdr:colOff>3184707</xdr:colOff>
      <xdr:row>0</xdr:row>
      <xdr:rowOff>583111</xdr:rowOff>
    </xdr:to>
    <xdr:sp macro="" textlink="">
      <xdr:nvSpPr>
        <xdr:cNvPr id="12" name="Text Box 5">
          <a:extLst>
            <a:ext uri="{FF2B5EF4-FFF2-40B4-BE49-F238E27FC236}">
              <a16:creationId xmlns:a16="http://schemas.microsoft.com/office/drawing/2014/main" id="{00000000-0008-0000-0100-00000C000000}"/>
            </a:ext>
          </a:extLst>
        </xdr:cNvPr>
        <xdr:cNvSpPr txBox="1"/>
      </xdr:nvSpPr>
      <xdr:spPr>
        <a:xfrm>
          <a:off x="11347450" y="123371"/>
          <a:ext cx="3185614" cy="459740"/>
        </a:xfrm>
        <a:prstGeom prst="rect">
          <a:avLst/>
        </a:prstGeom>
        <a:noFill/>
        <a:ln>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rtl="0" eaLnBrk="1" latinLnBrk="0" hangingPunct="1"/>
          <a:r>
            <a:rPr lang="fr-FR" sz="1100" i="1">
              <a:solidFill>
                <a:schemeClr val="dk1"/>
              </a:solidFill>
              <a:effectLst/>
              <a:latin typeface="+mn-lt"/>
              <a:ea typeface="+mn-ea"/>
              <a:cs typeface="+mn-cs"/>
            </a:rPr>
            <a:t>Veuillez reconnaître USAID / OPTIONS avec l'utilisation de cette boîte à outils.</a:t>
          </a:r>
          <a:endParaRPr lang="en-US">
            <a:effectLst/>
          </a:endParaRPr>
        </a:p>
      </xdr:txBody>
    </xdr:sp>
    <xdr:clientData/>
  </xdr:twoCellAnchor>
  <xdr:twoCellAnchor editAs="oneCell">
    <xdr:from>
      <xdr:col>10</xdr:col>
      <xdr:colOff>0</xdr:colOff>
      <xdr:row>0</xdr:row>
      <xdr:rowOff>0</xdr:rowOff>
    </xdr:from>
    <xdr:to>
      <xdr:col>12</xdr:col>
      <xdr:colOff>95251</xdr:colOff>
      <xdr:row>1</xdr:row>
      <xdr:rowOff>1742</xdr:rowOff>
    </xdr:to>
    <xdr:pic>
      <xdr:nvPicPr>
        <xdr:cNvPr id="13" name="Picture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7145000" y="0"/>
          <a:ext cx="3456215" cy="654885"/>
        </a:xfrm>
        <a:prstGeom prst="rect">
          <a:avLst/>
        </a:prstGeom>
      </xdr:spPr>
    </xdr:pic>
    <xdr:clientData/>
  </xdr:twoCellAnchor>
  <xdr:twoCellAnchor editAs="oneCell">
    <xdr:from>
      <xdr:col>6</xdr:col>
      <xdr:colOff>1291145</xdr:colOff>
      <xdr:row>3</xdr:row>
      <xdr:rowOff>821187</xdr:rowOff>
    </xdr:from>
    <xdr:to>
      <xdr:col>6</xdr:col>
      <xdr:colOff>1453950</xdr:colOff>
      <xdr:row>4</xdr:row>
      <xdr:rowOff>142016</xdr:rowOff>
    </xdr:to>
    <xdr:pic>
      <xdr:nvPicPr>
        <xdr:cNvPr id="14" name="Picture 13">
          <a:extLst>
            <a:ext uri="{FF2B5EF4-FFF2-40B4-BE49-F238E27FC236}">
              <a16:creationId xmlns:a16="http://schemas.microsoft.com/office/drawing/2014/main" id="{00000000-0008-0000-0100-00000E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9251324" y="1882544"/>
          <a:ext cx="162805" cy="341365"/>
        </a:xfrm>
        <a:prstGeom prst="rect">
          <a:avLst/>
        </a:prstGeom>
        <a:noFill/>
        <a:ln w="9525">
          <a:noFill/>
          <a:miter lim="800000"/>
          <a:headEnd/>
          <a:tailEnd/>
        </a:ln>
        <a:effectLst/>
      </xdr:spPr>
    </xdr:pic>
    <xdr:clientData/>
  </xdr:twoCellAnchor>
  <xdr:oneCellAnchor>
    <xdr:from>
      <xdr:col>5</xdr:col>
      <xdr:colOff>1291145</xdr:colOff>
      <xdr:row>3</xdr:row>
      <xdr:rowOff>821187</xdr:rowOff>
    </xdr:from>
    <xdr:ext cx="162805" cy="344767"/>
    <xdr:pic>
      <xdr:nvPicPr>
        <xdr:cNvPr id="15" name="Picture 14">
          <a:extLst>
            <a:ext uri="{FF2B5EF4-FFF2-40B4-BE49-F238E27FC236}">
              <a16:creationId xmlns:a16="http://schemas.microsoft.com/office/drawing/2014/main" id="{00000000-0008-0000-0100-00000F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12221083" y="1880843"/>
          <a:ext cx="162805" cy="344767"/>
        </a:xfrm>
        <a:prstGeom prst="rect">
          <a:avLst/>
        </a:prstGeom>
        <a:noFill/>
        <a:ln w="9525">
          <a:noFill/>
          <a:miter lim="800000"/>
          <a:headEnd/>
          <a:tailEnd/>
        </a:ln>
        <a:effectLst/>
      </xdr:spPr>
    </xdr:pic>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5</xdr:row>
      <xdr:rowOff>181321</xdr:rowOff>
    </xdr:from>
    <xdr:to>
      <xdr:col>2</xdr:col>
      <xdr:colOff>69273</xdr:colOff>
      <xdr:row>8</xdr:row>
      <xdr:rowOff>121698</xdr:rowOff>
    </xdr:to>
    <xdr:sp macro="" textlink="">
      <xdr:nvSpPr>
        <xdr:cNvPr id="3" name="Chevron 2">
          <a:extLst>
            <a:ext uri="{FF2B5EF4-FFF2-40B4-BE49-F238E27FC236}">
              <a16:creationId xmlns:a16="http://schemas.microsoft.com/office/drawing/2014/main" id="{00000000-0008-0000-0200-000003000000}"/>
            </a:ext>
          </a:extLst>
        </xdr:cNvPr>
        <xdr:cNvSpPr/>
      </xdr:nvSpPr>
      <xdr:spPr>
        <a:xfrm>
          <a:off x="0" y="1571971"/>
          <a:ext cx="2469573" cy="511877"/>
        </a:xfrm>
        <a:prstGeom prst="chevron">
          <a:avLst>
            <a:gd name="adj" fmla="val 34600"/>
          </a:avLst>
        </a:prstGeom>
        <a:solidFill>
          <a:schemeClr val="accent1">
            <a:lumMod val="75000"/>
          </a:schemeClr>
        </a:solidFill>
        <a:effectLst/>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r"/>
          <a:r>
            <a:rPr lang="en-US" sz="1200" b="1">
              <a:solidFill>
                <a:prstClr val="white"/>
              </a:solidFill>
            </a:rPr>
            <a:t>        </a:t>
          </a:r>
          <a:r>
            <a:rPr lang="en-US" sz="1200" b="1" baseline="0">
              <a:solidFill>
                <a:prstClr val="white"/>
              </a:solidFill>
            </a:rPr>
            <a:t> </a:t>
          </a:r>
          <a:r>
            <a:rPr lang="en-US" sz="1200" b="1" kern="1200">
              <a:solidFill>
                <a:schemeClr val="lt1"/>
              </a:solidFill>
              <a:effectLst/>
              <a:latin typeface="+mn-lt"/>
              <a:ea typeface="+mn-ea"/>
              <a:cs typeface="+mn-cs"/>
            </a:rPr>
            <a:t>PLANIFICATION</a:t>
          </a:r>
          <a:r>
            <a:rPr lang="en-US" sz="1800" b="1" kern="1200">
              <a:solidFill>
                <a:schemeClr val="lt1"/>
              </a:solidFill>
              <a:effectLst/>
              <a:latin typeface="+mn-lt"/>
              <a:ea typeface="+mn-ea"/>
              <a:cs typeface="+mn-cs"/>
            </a:rPr>
            <a:t> </a:t>
          </a:r>
          <a:r>
            <a:rPr lang="en-US" sz="1200" b="1" kern="1200">
              <a:solidFill>
                <a:schemeClr val="lt1"/>
              </a:solidFill>
              <a:effectLst/>
              <a:latin typeface="+mn-lt"/>
              <a:ea typeface="+mn-ea"/>
              <a:cs typeface="+mn-cs"/>
            </a:rPr>
            <a:t>ET</a:t>
          </a:r>
          <a:r>
            <a:rPr lang="en-US" sz="1800" b="1" kern="1200">
              <a:solidFill>
                <a:schemeClr val="lt1"/>
              </a:solidFill>
              <a:effectLst/>
              <a:latin typeface="+mn-lt"/>
              <a:ea typeface="+mn-ea"/>
              <a:cs typeface="+mn-cs"/>
            </a:rPr>
            <a:t> </a:t>
          </a:r>
          <a:r>
            <a:rPr lang="en-US" sz="1200" b="1" kern="1200">
              <a:solidFill>
                <a:schemeClr val="lt1"/>
              </a:solidFill>
              <a:effectLst/>
              <a:latin typeface="+mn-lt"/>
              <a:ea typeface="+mn-ea"/>
              <a:cs typeface="+mn-cs"/>
            </a:rPr>
            <a:t>BUDGÉTISATION</a:t>
          </a:r>
          <a:endParaRPr lang="en-US" sz="1200">
            <a:effectLst/>
          </a:endParaRPr>
        </a:p>
      </xdr:txBody>
    </xdr:sp>
    <xdr:clientData/>
  </xdr:twoCellAnchor>
  <xdr:twoCellAnchor>
    <xdr:from>
      <xdr:col>3</xdr:col>
      <xdr:colOff>5086</xdr:colOff>
      <xdr:row>5</xdr:row>
      <xdr:rowOff>181321</xdr:rowOff>
    </xdr:from>
    <xdr:to>
      <xdr:col>5</xdr:col>
      <xdr:colOff>75398</xdr:colOff>
      <xdr:row>8</xdr:row>
      <xdr:rowOff>121698</xdr:rowOff>
    </xdr:to>
    <xdr:sp macro="" textlink="">
      <xdr:nvSpPr>
        <xdr:cNvPr id="4" name="Chevron 3">
          <a:extLst>
            <a:ext uri="{FF2B5EF4-FFF2-40B4-BE49-F238E27FC236}">
              <a16:creationId xmlns:a16="http://schemas.microsoft.com/office/drawing/2014/main" id="{00000000-0008-0000-0200-000004000000}"/>
            </a:ext>
          </a:extLst>
        </xdr:cNvPr>
        <xdr:cNvSpPr/>
      </xdr:nvSpPr>
      <xdr:spPr>
        <a:xfrm>
          <a:off x="2605411" y="1571971"/>
          <a:ext cx="2470612" cy="511877"/>
        </a:xfrm>
        <a:prstGeom prst="chevron">
          <a:avLst>
            <a:gd name="adj" fmla="val 34600"/>
          </a:avLst>
        </a:prstGeom>
        <a:solidFill>
          <a:schemeClr val="accent1">
            <a:lumMod val="75000"/>
          </a:schemeClr>
        </a:solidFill>
        <a:effectLst/>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r"/>
          <a:r>
            <a:rPr lang="en-GB" sz="1200" b="1" kern="1200">
              <a:solidFill>
                <a:schemeClr val="lt1"/>
              </a:solidFill>
              <a:effectLst/>
              <a:latin typeface="+mn-lt"/>
              <a:ea typeface="+mn-ea"/>
              <a:cs typeface="+mn-cs"/>
            </a:rPr>
            <a:t>GESTION DE LA CHAÎNE LOGISTIQUE</a:t>
          </a:r>
          <a:endParaRPr lang="en-US" sz="1200">
            <a:effectLst/>
          </a:endParaRPr>
        </a:p>
      </xdr:txBody>
    </xdr:sp>
    <xdr:clientData/>
  </xdr:twoCellAnchor>
  <xdr:twoCellAnchor>
    <xdr:from>
      <xdr:col>6</xdr:col>
      <xdr:colOff>52602</xdr:colOff>
      <xdr:row>5</xdr:row>
      <xdr:rowOff>181321</xdr:rowOff>
    </xdr:from>
    <xdr:to>
      <xdr:col>8</xdr:col>
      <xdr:colOff>122914</xdr:colOff>
      <xdr:row>8</xdr:row>
      <xdr:rowOff>121698</xdr:rowOff>
    </xdr:to>
    <xdr:sp macro="" textlink="">
      <xdr:nvSpPr>
        <xdr:cNvPr id="5" name="Chevron 4">
          <a:extLst>
            <a:ext uri="{FF2B5EF4-FFF2-40B4-BE49-F238E27FC236}">
              <a16:creationId xmlns:a16="http://schemas.microsoft.com/office/drawing/2014/main" id="{00000000-0008-0000-0200-000005000000}"/>
            </a:ext>
          </a:extLst>
        </xdr:cNvPr>
        <xdr:cNvSpPr/>
      </xdr:nvSpPr>
      <xdr:spPr>
        <a:xfrm>
          <a:off x="5253252" y="1571971"/>
          <a:ext cx="2470612" cy="511877"/>
        </a:xfrm>
        <a:prstGeom prst="chevron">
          <a:avLst>
            <a:gd name="adj" fmla="val 37680"/>
          </a:avLst>
        </a:prstGeom>
        <a:solidFill>
          <a:schemeClr val="accent1">
            <a:lumMod val="75000"/>
          </a:schemeClr>
        </a:solidFill>
        <a:effectLst/>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r"/>
          <a:r>
            <a:rPr lang="en-GB" sz="1200" b="1" kern="1200">
              <a:solidFill>
                <a:schemeClr val="lt1"/>
              </a:solidFill>
              <a:effectLst/>
              <a:latin typeface="+mn-lt"/>
              <a:ea typeface="+mn-ea"/>
              <a:cs typeface="+mn-cs"/>
            </a:rPr>
            <a:t>PLATEFORMES DE PRESTATION DE LA PrEP</a:t>
          </a:r>
          <a:endParaRPr lang="en-US" sz="1200">
            <a:effectLst/>
          </a:endParaRPr>
        </a:p>
      </xdr:txBody>
    </xdr:sp>
    <xdr:clientData/>
  </xdr:twoCellAnchor>
  <xdr:twoCellAnchor>
    <xdr:from>
      <xdr:col>8</xdr:col>
      <xdr:colOff>178053</xdr:colOff>
      <xdr:row>5</xdr:row>
      <xdr:rowOff>181321</xdr:rowOff>
    </xdr:from>
    <xdr:to>
      <xdr:col>11</xdr:col>
      <xdr:colOff>49206</xdr:colOff>
      <xdr:row>8</xdr:row>
      <xdr:rowOff>121698</xdr:rowOff>
    </xdr:to>
    <xdr:sp macro="" textlink="">
      <xdr:nvSpPr>
        <xdr:cNvPr id="6" name="Chevron 5">
          <a:extLst>
            <a:ext uri="{FF2B5EF4-FFF2-40B4-BE49-F238E27FC236}">
              <a16:creationId xmlns:a16="http://schemas.microsoft.com/office/drawing/2014/main" id="{00000000-0008-0000-0200-000006000000}"/>
            </a:ext>
          </a:extLst>
        </xdr:cNvPr>
        <xdr:cNvSpPr/>
      </xdr:nvSpPr>
      <xdr:spPr>
        <a:xfrm>
          <a:off x="7779003" y="1571971"/>
          <a:ext cx="2471478" cy="511877"/>
        </a:xfrm>
        <a:prstGeom prst="chevron">
          <a:avLst>
            <a:gd name="adj" fmla="val 34600"/>
          </a:avLst>
        </a:prstGeom>
        <a:solidFill>
          <a:schemeClr val="accent1">
            <a:lumMod val="75000"/>
          </a:schemeClr>
        </a:solidFill>
        <a:effectLst/>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r"/>
          <a:r>
            <a:rPr lang="en-US" sz="1200" b="1" kern="1200">
              <a:solidFill>
                <a:schemeClr val="lt1"/>
              </a:solidFill>
              <a:effectLst/>
              <a:latin typeface="+mn-lt"/>
              <a:ea typeface="+mn-ea"/>
              <a:cs typeface="+mn-cs"/>
            </a:rPr>
            <a:t>ABSORPTION </a:t>
          </a:r>
        </a:p>
        <a:p>
          <a:pPr algn="r"/>
          <a:r>
            <a:rPr lang="en-US" sz="1200" b="1" kern="1200">
              <a:solidFill>
                <a:schemeClr val="lt1"/>
              </a:solidFill>
              <a:effectLst/>
              <a:latin typeface="+mn-lt"/>
              <a:ea typeface="+mn-ea"/>
              <a:cs typeface="+mn-cs"/>
            </a:rPr>
            <a:t>INDIVIDUELLE</a:t>
          </a:r>
          <a:endParaRPr lang="en-US" sz="1200">
            <a:effectLst/>
          </a:endParaRPr>
        </a:p>
      </xdr:txBody>
    </xdr:sp>
    <xdr:clientData/>
  </xdr:twoCellAnchor>
  <xdr:twoCellAnchor>
    <xdr:from>
      <xdr:col>11</xdr:col>
      <xdr:colOff>196995</xdr:colOff>
      <xdr:row>5</xdr:row>
      <xdr:rowOff>181321</xdr:rowOff>
    </xdr:from>
    <xdr:to>
      <xdr:col>14</xdr:col>
      <xdr:colOff>68148</xdr:colOff>
      <xdr:row>8</xdr:row>
      <xdr:rowOff>121698</xdr:rowOff>
    </xdr:to>
    <xdr:sp macro="" textlink="">
      <xdr:nvSpPr>
        <xdr:cNvPr id="7" name="Chevron 6">
          <a:extLst>
            <a:ext uri="{FF2B5EF4-FFF2-40B4-BE49-F238E27FC236}">
              <a16:creationId xmlns:a16="http://schemas.microsoft.com/office/drawing/2014/main" id="{00000000-0008-0000-0200-000007000000}"/>
            </a:ext>
          </a:extLst>
        </xdr:cNvPr>
        <xdr:cNvSpPr/>
      </xdr:nvSpPr>
      <xdr:spPr>
        <a:xfrm>
          <a:off x="10376839" y="1562446"/>
          <a:ext cx="2466715" cy="511877"/>
        </a:xfrm>
        <a:prstGeom prst="chevron">
          <a:avLst>
            <a:gd name="adj" fmla="val 34600"/>
          </a:avLst>
        </a:prstGeom>
        <a:solidFill>
          <a:schemeClr val="accent1">
            <a:lumMod val="75000"/>
          </a:schemeClr>
        </a:solidFill>
        <a:effectLst/>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r" rtl="0" eaLnBrk="1" latinLnBrk="0" hangingPunct="1"/>
          <a:r>
            <a:rPr lang="en-US" sz="1200" b="1" kern="1200">
              <a:solidFill>
                <a:schemeClr val="lt1"/>
              </a:solidFill>
              <a:effectLst/>
              <a:latin typeface="+mn-lt"/>
              <a:ea typeface="+mn-ea"/>
              <a:cs typeface="+mn-cs"/>
            </a:rPr>
            <a:t>UTILISATION </a:t>
          </a:r>
        </a:p>
        <a:p>
          <a:pPr algn="r" rtl="0" eaLnBrk="1" latinLnBrk="0" hangingPunct="1"/>
          <a:r>
            <a:rPr lang="en-US" sz="1200" b="1" kern="1200">
              <a:solidFill>
                <a:schemeClr val="lt1"/>
              </a:solidFill>
              <a:effectLst/>
              <a:latin typeface="+mn-lt"/>
              <a:ea typeface="+mn-ea"/>
              <a:cs typeface="+mn-cs"/>
            </a:rPr>
            <a:t>EFFICACE</a:t>
          </a:r>
          <a:r>
            <a:rPr lang="en-US" sz="1200" b="1" kern="1200" baseline="0">
              <a:solidFill>
                <a:schemeClr val="lt1"/>
              </a:solidFill>
              <a:effectLst/>
              <a:latin typeface="+mn-lt"/>
              <a:ea typeface="+mn-ea"/>
              <a:cs typeface="+mn-cs"/>
            </a:rPr>
            <a:t> </a:t>
          </a:r>
          <a:r>
            <a:rPr lang="en-US" sz="1200" b="1" kern="1200">
              <a:solidFill>
                <a:schemeClr val="lt1"/>
              </a:solidFill>
              <a:effectLst/>
              <a:latin typeface="+mn-lt"/>
              <a:ea typeface="+mn-ea"/>
              <a:cs typeface="+mn-cs"/>
            </a:rPr>
            <a:t>ET SUIVI</a:t>
          </a:r>
          <a:endParaRPr lang="en-US" sz="1200">
            <a:effectLst/>
          </a:endParaRPr>
        </a:p>
      </xdr:txBody>
    </xdr:sp>
    <xdr:clientData/>
  </xdr:twoCellAnchor>
  <xdr:twoCellAnchor editAs="oneCell">
    <xdr:from>
      <xdr:col>3</xdr:col>
      <xdr:colOff>0</xdr:colOff>
      <xdr:row>9</xdr:row>
      <xdr:rowOff>470958</xdr:rowOff>
    </xdr:from>
    <xdr:to>
      <xdr:col>3</xdr:col>
      <xdr:colOff>724507</xdr:colOff>
      <xdr:row>9</xdr:row>
      <xdr:rowOff>471677</xdr:rowOff>
    </xdr:to>
    <xdr:pic>
      <xdr:nvPicPr>
        <xdr:cNvPr id="8" name="Picture 7" descr="C:\Users\neeraja.bhavaraju\Downloads\noun_142824_cc.png">
          <a:extLst>
            <a:ext uri="{FF2B5EF4-FFF2-40B4-BE49-F238E27FC236}">
              <a16:creationId xmlns:a16="http://schemas.microsoft.com/office/drawing/2014/main" id="{00000000-0008-0000-0200-000008000000}"/>
            </a:ext>
          </a:extLst>
        </xdr:cNvPr>
        <xdr:cNvPicPr>
          <a:picLocks noChangeAspect="1" noChangeArrowheads="1"/>
        </xdr:cNvPicPr>
      </xdr:nvPicPr>
      <xdr:blipFill rotWithShape="1">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rcRect b="13330"/>
        <a:stretch/>
      </xdr:blipFill>
      <xdr:spPr bwMode="auto">
        <a:xfrm>
          <a:off x="2600325" y="2633133"/>
          <a:ext cx="724507" cy="7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350693</xdr:colOff>
      <xdr:row>6</xdr:row>
      <xdr:rowOff>15611</xdr:rowOff>
    </xdr:from>
    <xdr:to>
      <xdr:col>0</xdr:col>
      <xdr:colOff>776678</xdr:colOff>
      <xdr:row>8</xdr:row>
      <xdr:rowOff>49284</xdr:rowOff>
    </xdr:to>
    <xdr:pic>
      <xdr:nvPicPr>
        <xdr:cNvPr id="9" name="Picture 8" descr="C:\Users\neeraja.bhavaraju\Downloads\noun_81215_cc.png">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2" cstate="print">
          <a:duotone>
            <a:schemeClr val="bg2">
              <a:shade val="45000"/>
              <a:satMod val="135000"/>
            </a:schemeClr>
            <a:prstClr val="white"/>
          </a:duotone>
          <a:extLst>
            <a:ext uri="{28A0092B-C50C-407E-A947-70E740481C1C}">
              <a14:useLocalDpi xmlns:a14="http://schemas.microsoft.com/office/drawing/2010/main" val="0"/>
            </a:ext>
          </a:extLst>
        </a:blip>
        <a:srcRect l="13037" b="15346"/>
        <a:stretch/>
      </xdr:blipFill>
      <xdr:spPr bwMode="auto">
        <a:xfrm>
          <a:off x="350693" y="1587236"/>
          <a:ext cx="425985" cy="4146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259772</xdr:colOff>
      <xdr:row>6</xdr:row>
      <xdr:rowOff>85405</xdr:rowOff>
    </xdr:from>
    <xdr:to>
      <xdr:col>3</xdr:col>
      <xdr:colOff>632114</xdr:colOff>
      <xdr:row>8</xdr:row>
      <xdr:rowOff>27114</xdr:rowOff>
    </xdr:to>
    <xdr:pic>
      <xdr:nvPicPr>
        <xdr:cNvPr id="10" name="Picture 9" descr="C:\Users\neeraja.bhavaraju\Downloads\noun_142824_cc.png">
          <a:extLst>
            <a:ext uri="{FF2B5EF4-FFF2-40B4-BE49-F238E27FC236}">
              <a16:creationId xmlns:a16="http://schemas.microsoft.com/office/drawing/2014/main" id="{00000000-0008-0000-0200-00000A000000}"/>
            </a:ext>
          </a:extLst>
        </xdr:cNvPr>
        <xdr:cNvPicPr>
          <a:picLocks noChangeAspect="1" noChangeArrowheads="1"/>
        </xdr:cNvPicPr>
      </xdr:nvPicPr>
      <xdr:blipFill rotWithShape="1">
        <a:blip xmlns:r="http://schemas.openxmlformats.org/officeDocument/2006/relationships" r:embed="rId3" cstate="print">
          <a:duotone>
            <a:schemeClr val="bg2">
              <a:shade val="45000"/>
              <a:satMod val="135000"/>
            </a:schemeClr>
            <a:prstClr val="white"/>
          </a:duotone>
          <a:extLst>
            <a:ext uri="{28A0092B-C50C-407E-A947-70E740481C1C}">
              <a14:useLocalDpi xmlns:a14="http://schemas.microsoft.com/office/drawing/2010/main" val="0"/>
            </a:ext>
          </a:extLst>
        </a:blip>
        <a:srcRect b="13330"/>
        <a:stretch/>
      </xdr:blipFill>
      <xdr:spPr bwMode="auto">
        <a:xfrm>
          <a:off x="2860097" y="1666555"/>
          <a:ext cx="372342" cy="3227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259772</xdr:colOff>
      <xdr:row>6</xdr:row>
      <xdr:rowOff>34433</xdr:rowOff>
    </xdr:from>
    <xdr:to>
      <xdr:col>6</xdr:col>
      <xdr:colOff>746982</xdr:colOff>
      <xdr:row>8</xdr:row>
      <xdr:rowOff>78086</xdr:rowOff>
    </xdr:to>
    <xdr:pic>
      <xdr:nvPicPr>
        <xdr:cNvPr id="11" name="Picture 10" descr="C:\Users\neeraja.bhavaraju\Downloads\noun_22779_cc.png">
          <a:extLst>
            <a:ext uri="{FF2B5EF4-FFF2-40B4-BE49-F238E27FC236}">
              <a16:creationId xmlns:a16="http://schemas.microsoft.com/office/drawing/2014/main" id="{00000000-0008-0000-0200-00000B000000}"/>
            </a:ext>
          </a:extLst>
        </xdr:cNvPr>
        <xdr:cNvPicPr>
          <a:picLocks noChangeAspect="1" noChangeArrowheads="1"/>
        </xdr:cNvPicPr>
      </xdr:nvPicPr>
      <xdr:blipFill rotWithShape="1">
        <a:blip xmlns:r="http://schemas.openxmlformats.org/officeDocument/2006/relationships" r:embed="rId4" cstate="print">
          <a:duotone>
            <a:schemeClr val="bg2">
              <a:shade val="45000"/>
              <a:satMod val="135000"/>
            </a:schemeClr>
            <a:prstClr val="white"/>
          </a:duotone>
          <a:extLst>
            <a:ext uri="{28A0092B-C50C-407E-A947-70E740481C1C}">
              <a14:useLocalDpi xmlns:a14="http://schemas.microsoft.com/office/drawing/2010/main" val="0"/>
            </a:ext>
          </a:extLst>
        </a:blip>
        <a:srcRect b="13330"/>
        <a:stretch/>
      </xdr:blipFill>
      <xdr:spPr bwMode="auto">
        <a:xfrm>
          <a:off x="5460422" y="1615583"/>
          <a:ext cx="487210" cy="4246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142509</xdr:colOff>
      <xdr:row>6</xdr:row>
      <xdr:rowOff>5792</xdr:rowOff>
    </xdr:from>
    <xdr:to>
      <xdr:col>9</xdr:col>
      <xdr:colOff>709553</xdr:colOff>
      <xdr:row>8</xdr:row>
      <xdr:rowOff>106726</xdr:rowOff>
    </xdr:to>
    <xdr:pic>
      <xdr:nvPicPr>
        <xdr:cNvPr id="12" name="Picture 11" descr="C:\Users\neeraja.bhavaraju\Downloads\noun_98760_cc.png">
          <a:extLst>
            <a:ext uri="{FF2B5EF4-FFF2-40B4-BE49-F238E27FC236}">
              <a16:creationId xmlns:a16="http://schemas.microsoft.com/office/drawing/2014/main" id="{00000000-0008-0000-0200-00000C000000}"/>
            </a:ext>
          </a:extLst>
        </xdr:cNvPr>
        <xdr:cNvPicPr>
          <a:picLocks noChangeAspect="1" noChangeArrowheads="1"/>
        </xdr:cNvPicPr>
      </xdr:nvPicPr>
      <xdr:blipFill rotWithShape="1">
        <a:blip xmlns:r="http://schemas.openxmlformats.org/officeDocument/2006/relationships" r:embed="rId5" cstate="print">
          <a:duotone>
            <a:schemeClr val="bg2">
              <a:shade val="45000"/>
              <a:satMod val="135000"/>
            </a:schemeClr>
            <a:prstClr val="white"/>
          </a:duotone>
          <a:extLst>
            <a:ext uri="{28A0092B-C50C-407E-A947-70E740481C1C}">
              <a14:useLocalDpi xmlns:a14="http://schemas.microsoft.com/office/drawing/2010/main" val="0"/>
            </a:ext>
          </a:extLst>
        </a:blip>
        <a:srcRect l="2453" b="16478"/>
        <a:stretch/>
      </xdr:blipFill>
      <xdr:spPr bwMode="auto">
        <a:xfrm>
          <a:off x="7943484" y="1586942"/>
          <a:ext cx="567044" cy="481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226571</xdr:colOff>
      <xdr:row>6</xdr:row>
      <xdr:rowOff>63031</xdr:rowOff>
    </xdr:from>
    <xdr:to>
      <xdr:col>12</xdr:col>
      <xdr:colOff>649433</xdr:colOff>
      <xdr:row>8</xdr:row>
      <xdr:rowOff>49487</xdr:rowOff>
    </xdr:to>
    <xdr:pic>
      <xdr:nvPicPr>
        <xdr:cNvPr id="13" name="Picture 12" descr="C:\Users\neeraja.bhavaraju\Downloads\noun_30986_cc.png">
          <a:extLst>
            <a:ext uri="{FF2B5EF4-FFF2-40B4-BE49-F238E27FC236}">
              <a16:creationId xmlns:a16="http://schemas.microsoft.com/office/drawing/2014/main" id="{00000000-0008-0000-0200-00000D000000}"/>
            </a:ext>
          </a:extLst>
        </xdr:cNvPr>
        <xdr:cNvPicPr>
          <a:picLocks noChangeAspect="1" noChangeArrowheads="1"/>
        </xdr:cNvPicPr>
      </xdr:nvPicPr>
      <xdr:blipFill rotWithShape="1">
        <a:blip xmlns:r="http://schemas.openxmlformats.org/officeDocument/2006/relationships" r:embed="rId6" cstate="print">
          <a:duotone>
            <a:schemeClr val="bg2">
              <a:shade val="45000"/>
              <a:satMod val="135000"/>
            </a:schemeClr>
            <a:prstClr val="white"/>
          </a:duotone>
          <a:extLst>
            <a:ext uri="{28A0092B-C50C-407E-A947-70E740481C1C}">
              <a14:useLocalDpi xmlns:a14="http://schemas.microsoft.com/office/drawing/2010/main" val="0"/>
            </a:ext>
          </a:extLst>
        </a:blip>
        <a:srcRect b="13330"/>
        <a:stretch/>
      </xdr:blipFill>
      <xdr:spPr bwMode="auto">
        <a:xfrm>
          <a:off x="10627871" y="1644181"/>
          <a:ext cx="422862" cy="3674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5</xdr:row>
      <xdr:rowOff>2061</xdr:rowOff>
    </xdr:from>
    <xdr:to>
      <xdr:col>3</xdr:col>
      <xdr:colOff>119309</xdr:colOff>
      <xdr:row>6</xdr:row>
      <xdr:rowOff>141855</xdr:rowOff>
    </xdr:to>
    <xdr:sp macro="" textlink="">
      <xdr:nvSpPr>
        <xdr:cNvPr id="44" name="Chevron 43">
          <a:extLst>
            <a:ext uri="{FF2B5EF4-FFF2-40B4-BE49-F238E27FC236}">
              <a16:creationId xmlns:a16="http://schemas.microsoft.com/office/drawing/2014/main" id="{00000000-0008-0000-0300-00002C000000}"/>
            </a:ext>
          </a:extLst>
        </xdr:cNvPr>
        <xdr:cNvSpPr/>
      </xdr:nvSpPr>
      <xdr:spPr>
        <a:xfrm>
          <a:off x="635000" y="1822394"/>
          <a:ext cx="1865559" cy="478461"/>
        </a:xfrm>
        <a:prstGeom prst="chevron">
          <a:avLst>
            <a:gd name="adj" fmla="val 34600"/>
          </a:avLst>
        </a:prstGeom>
        <a:solidFill>
          <a:schemeClr val="accent1">
            <a:lumMod val="75000"/>
          </a:schemeClr>
        </a:solidFill>
        <a:effectLst/>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en-US" sz="1200" b="1">
              <a:solidFill>
                <a:prstClr val="white"/>
              </a:solidFill>
            </a:rPr>
            <a:t>PLANIFICATION ET BUDGÉTISATION</a:t>
          </a:r>
          <a:endParaRPr lang="en-GB" sz="1200" b="1">
            <a:solidFill>
              <a:prstClr val="white"/>
            </a:solidFill>
          </a:endParaRPr>
        </a:p>
      </xdr:txBody>
    </xdr:sp>
    <xdr:clientData/>
  </xdr:twoCellAnchor>
  <xdr:twoCellAnchor>
    <xdr:from>
      <xdr:col>3</xdr:col>
      <xdr:colOff>13168</xdr:colOff>
      <xdr:row>5</xdr:row>
      <xdr:rowOff>2061</xdr:rowOff>
    </xdr:from>
    <xdr:to>
      <xdr:col>5</xdr:col>
      <xdr:colOff>111310</xdr:colOff>
      <xdr:row>6</xdr:row>
      <xdr:rowOff>141855</xdr:rowOff>
    </xdr:to>
    <xdr:sp macro="" textlink="">
      <xdr:nvSpPr>
        <xdr:cNvPr id="45" name="Chevron 44">
          <a:extLst>
            <a:ext uri="{FF2B5EF4-FFF2-40B4-BE49-F238E27FC236}">
              <a16:creationId xmlns:a16="http://schemas.microsoft.com/office/drawing/2014/main" id="{00000000-0008-0000-0300-00002D000000}"/>
            </a:ext>
          </a:extLst>
        </xdr:cNvPr>
        <xdr:cNvSpPr/>
      </xdr:nvSpPr>
      <xdr:spPr>
        <a:xfrm>
          <a:off x="2394418" y="1822394"/>
          <a:ext cx="1865559" cy="478461"/>
        </a:xfrm>
        <a:prstGeom prst="chevron">
          <a:avLst>
            <a:gd name="adj" fmla="val 34600"/>
          </a:avLst>
        </a:prstGeom>
        <a:solidFill>
          <a:schemeClr val="accent1">
            <a:lumMod val="75000"/>
          </a:schemeClr>
        </a:solidFill>
        <a:effectLst/>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en-GB" sz="1200" b="1">
              <a:solidFill>
                <a:prstClr val="white"/>
              </a:solidFill>
            </a:rPr>
            <a:t>GESTION DE LA CHAÎNE LOGISTIQUE</a:t>
          </a:r>
        </a:p>
      </xdr:txBody>
    </xdr:sp>
    <xdr:clientData/>
  </xdr:twoCellAnchor>
  <xdr:twoCellAnchor>
    <xdr:from>
      <xdr:col>5</xdr:col>
      <xdr:colOff>5172</xdr:colOff>
      <xdr:row>5</xdr:row>
      <xdr:rowOff>2061</xdr:rowOff>
    </xdr:from>
    <xdr:to>
      <xdr:col>7</xdr:col>
      <xdr:colOff>71565</xdr:colOff>
      <xdr:row>6</xdr:row>
      <xdr:rowOff>141855</xdr:rowOff>
    </xdr:to>
    <xdr:sp macro="" textlink="">
      <xdr:nvSpPr>
        <xdr:cNvPr id="46" name="Chevron 45">
          <a:extLst>
            <a:ext uri="{FF2B5EF4-FFF2-40B4-BE49-F238E27FC236}">
              <a16:creationId xmlns:a16="http://schemas.microsoft.com/office/drawing/2014/main" id="{00000000-0008-0000-0300-00002E000000}"/>
            </a:ext>
          </a:extLst>
        </xdr:cNvPr>
        <xdr:cNvSpPr/>
      </xdr:nvSpPr>
      <xdr:spPr>
        <a:xfrm>
          <a:off x="4153839" y="1822394"/>
          <a:ext cx="1865559" cy="478461"/>
        </a:xfrm>
        <a:prstGeom prst="chevron">
          <a:avLst>
            <a:gd name="adj" fmla="val 37680"/>
          </a:avLst>
        </a:prstGeom>
        <a:solidFill>
          <a:schemeClr val="accent1">
            <a:lumMod val="75000"/>
          </a:schemeClr>
        </a:solidFill>
        <a:effectLst/>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en-GB" sz="1200" b="1">
              <a:solidFill>
                <a:prstClr val="white"/>
              </a:solidFill>
            </a:rPr>
            <a:t>PLATEFORMES DE PRESTATION DE LA PrEP</a:t>
          </a:r>
        </a:p>
      </xdr:txBody>
    </xdr:sp>
    <xdr:clientData/>
  </xdr:twoCellAnchor>
  <xdr:twoCellAnchor>
    <xdr:from>
      <xdr:col>6</xdr:col>
      <xdr:colOff>18341</xdr:colOff>
      <xdr:row>5</xdr:row>
      <xdr:rowOff>0</xdr:rowOff>
    </xdr:from>
    <xdr:to>
      <xdr:col>9</xdr:col>
      <xdr:colOff>63567</xdr:colOff>
      <xdr:row>6</xdr:row>
      <xdr:rowOff>139794</xdr:rowOff>
    </xdr:to>
    <xdr:sp macro="" textlink="">
      <xdr:nvSpPr>
        <xdr:cNvPr id="47" name="Chevron 46">
          <a:extLst>
            <a:ext uri="{FF2B5EF4-FFF2-40B4-BE49-F238E27FC236}">
              <a16:creationId xmlns:a16="http://schemas.microsoft.com/office/drawing/2014/main" id="{00000000-0008-0000-0300-00002F000000}"/>
            </a:ext>
          </a:extLst>
        </xdr:cNvPr>
        <xdr:cNvSpPr/>
      </xdr:nvSpPr>
      <xdr:spPr>
        <a:xfrm>
          <a:off x="5914316" y="1581150"/>
          <a:ext cx="1874026" cy="473169"/>
        </a:xfrm>
        <a:prstGeom prst="chevron">
          <a:avLst>
            <a:gd name="adj" fmla="val 34600"/>
          </a:avLst>
        </a:prstGeom>
        <a:solidFill>
          <a:schemeClr val="accent1">
            <a:lumMod val="75000"/>
          </a:schemeClr>
        </a:solidFill>
        <a:effectLst/>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en-US" sz="1200" b="1">
              <a:solidFill>
                <a:prstClr val="white"/>
              </a:solidFill>
            </a:rPr>
            <a:t>ABSORPTION INDIVIDUELLE</a:t>
          </a:r>
          <a:endParaRPr lang="en-GB" sz="1200" b="1">
            <a:solidFill>
              <a:prstClr val="white"/>
            </a:solidFill>
          </a:endParaRPr>
        </a:p>
      </xdr:txBody>
    </xdr:sp>
    <xdr:clientData/>
  </xdr:twoCellAnchor>
  <xdr:twoCellAnchor>
    <xdr:from>
      <xdr:col>8</xdr:col>
      <xdr:colOff>10344</xdr:colOff>
      <xdr:row>5</xdr:row>
      <xdr:rowOff>0</xdr:rowOff>
    </xdr:from>
    <xdr:to>
      <xdr:col>11</xdr:col>
      <xdr:colOff>55569</xdr:colOff>
      <xdr:row>6</xdr:row>
      <xdr:rowOff>139794</xdr:rowOff>
    </xdr:to>
    <xdr:sp macro="" textlink="">
      <xdr:nvSpPr>
        <xdr:cNvPr id="48" name="Chevron 47">
          <a:extLst>
            <a:ext uri="{FF2B5EF4-FFF2-40B4-BE49-F238E27FC236}">
              <a16:creationId xmlns:a16="http://schemas.microsoft.com/office/drawing/2014/main" id="{00000000-0008-0000-0300-000030000000}"/>
            </a:ext>
          </a:extLst>
        </xdr:cNvPr>
        <xdr:cNvSpPr/>
      </xdr:nvSpPr>
      <xdr:spPr>
        <a:xfrm>
          <a:off x="7672677" y="1820333"/>
          <a:ext cx="1865559" cy="478461"/>
        </a:xfrm>
        <a:prstGeom prst="chevron">
          <a:avLst>
            <a:gd name="adj" fmla="val 34600"/>
          </a:avLst>
        </a:prstGeom>
        <a:solidFill>
          <a:schemeClr val="accent1">
            <a:lumMod val="75000"/>
          </a:schemeClr>
        </a:solidFill>
        <a:effectLst/>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rtl="0" eaLnBrk="1" latinLnBrk="0" hangingPunct="1"/>
          <a:r>
            <a:rPr lang="en-US" sz="1200" b="1" kern="1200">
              <a:solidFill>
                <a:schemeClr val="lt1"/>
              </a:solidFill>
              <a:effectLst/>
              <a:latin typeface="+mn-lt"/>
              <a:ea typeface="+mn-ea"/>
              <a:cs typeface="+mn-cs"/>
            </a:rPr>
            <a:t>UTILISATION EFFICACE ET SUIVI</a:t>
          </a:r>
          <a:endParaRPr lang="en-US" sz="1200">
            <a:effectLst/>
          </a:endParaRPr>
        </a:p>
      </xdr:txBody>
    </xdr:sp>
    <xdr:clientData/>
  </xdr:twoCellAnchor>
  <xdr:oneCellAnchor>
    <xdr:from>
      <xdr:col>7</xdr:col>
      <xdr:colOff>1682750</xdr:colOff>
      <xdr:row>3</xdr:row>
      <xdr:rowOff>31749</xdr:rowOff>
    </xdr:from>
    <xdr:ext cx="1937390" cy="436786"/>
    <xdr:sp macro="" textlink="">
      <xdr:nvSpPr>
        <xdr:cNvPr id="52" name="TextBox 51">
          <a:extLst>
            <a:ext uri="{FF2B5EF4-FFF2-40B4-BE49-F238E27FC236}">
              <a16:creationId xmlns:a16="http://schemas.microsoft.com/office/drawing/2014/main" id="{00000000-0008-0000-0300-000034000000}"/>
            </a:ext>
          </a:extLst>
        </xdr:cNvPr>
        <xdr:cNvSpPr txBox="1"/>
      </xdr:nvSpPr>
      <xdr:spPr>
        <a:xfrm>
          <a:off x="7635875" y="984249"/>
          <a:ext cx="1937390"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i="1"/>
            <a:t>Actuellement impliqué</a:t>
          </a:r>
        </a:p>
        <a:p>
          <a:r>
            <a:rPr lang="en-US" sz="1100" i="1"/>
            <a:t>Implication potentielle / future</a:t>
          </a:r>
          <a:endParaRPr lang="en-US" sz="1100" b="0" i="1"/>
        </a:p>
      </xdr:txBody>
    </xdr:sp>
    <xdr:clientData/>
  </xdr:oneCellAnchor>
  <xdr:twoCellAnchor>
    <xdr:from>
      <xdr:col>7</xdr:col>
      <xdr:colOff>1449919</xdr:colOff>
      <xdr:row>3</xdr:row>
      <xdr:rowOff>126999</xdr:rowOff>
    </xdr:from>
    <xdr:to>
      <xdr:col>8</xdr:col>
      <xdr:colOff>10585</xdr:colOff>
      <xdr:row>3</xdr:row>
      <xdr:rowOff>253999</xdr:rowOff>
    </xdr:to>
    <xdr:sp macro="" textlink="">
      <xdr:nvSpPr>
        <xdr:cNvPr id="53" name="Rectangle 52">
          <a:extLst>
            <a:ext uri="{FF2B5EF4-FFF2-40B4-BE49-F238E27FC236}">
              <a16:creationId xmlns:a16="http://schemas.microsoft.com/office/drawing/2014/main" id="{00000000-0008-0000-0300-000035000000}"/>
            </a:ext>
          </a:extLst>
        </xdr:cNvPr>
        <xdr:cNvSpPr/>
      </xdr:nvSpPr>
      <xdr:spPr>
        <a:xfrm>
          <a:off x="7397752" y="1322916"/>
          <a:ext cx="275166" cy="127000"/>
        </a:xfrm>
        <a:prstGeom prst="rect">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1454157</xdr:colOff>
      <xdr:row>3</xdr:row>
      <xdr:rowOff>279399</xdr:rowOff>
    </xdr:from>
    <xdr:to>
      <xdr:col>8</xdr:col>
      <xdr:colOff>14823</xdr:colOff>
      <xdr:row>3</xdr:row>
      <xdr:rowOff>406399</xdr:rowOff>
    </xdr:to>
    <xdr:sp macro="" textlink="">
      <xdr:nvSpPr>
        <xdr:cNvPr id="54" name="Rectangle 53">
          <a:extLst>
            <a:ext uri="{FF2B5EF4-FFF2-40B4-BE49-F238E27FC236}">
              <a16:creationId xmlns:a16="http://schemas.microsoft.com/office/drawing/2014/main" id="{00000000-0008-0000-0300-000036000000}"/>
            </a:ext>
          </a:extLst>
        </xdr:cNvPr>
        <xdr:cNvSpPr/>
      </xdr:nvSpPr>
      <xdr:spPr>
        <a:xfrm>
          <a:off x="7401990" y="1475316"/>
          <a:ext cx="275166" cy="127000"/>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28575</xdr:colOff>
      <xdr:row>7</xdr:row>
      <xdr:rowOff>400050</xdr:rowOff>
    </xdr:from>
    <xdr:to>
      <xdr:col>0</xdr:col>
      <xdr:colOff>759212</xdr:colOff>
      <xdr:row>7</xdr:row>
      <xdr:rowOff>1028770</xdr:rowOff>
    </xdr:to>
    <xdr:pic>
      <xdr:nvPicPr>
        <xdr:cNvPr id="2" name="Picture 1" descr="C:\Users\neeraja.bhavaraju\Downloads\noun_81215_cc.png">
          <a:extLst>
            <a:ext uri="{FF2B5EF4-FFF2-40B4-BE49-F238E27FC236}">
              <a16:creationId xmlns:a16="http://schemas.microsoft.com/office/drawing/2014/main" id="{00000000-0008-0000-0600-000002000000}"/>
            </a:ext>
          </a:extLst>
        </xdr:cNvPr>
        <xdr:cNvPicPr>
          <a:picLocks noChangeAspect="1" noChangeArrowheads="1"/>
        </xdr:cNvPicPr>
      </xdr:nvPicPr>
      <xdr:blipFill rotWithShape="1">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rcRect b="15346"/>
        <a:stretch/>
      </xdr:blipFill>
      <xdr:spPr bwMode="auto">
        <a:xfrm>
          <a:off x="28575" y="2733675"/>
          <a:ext cx="730637" cy="6287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47625</xdr:colOff>
      <xdr:row>10</xdr:row>
      <xdr:rowOff>438150</xdr:rowOff>
    </xdr:from>
    <xdr:to>
      <xdr:col>0</xdr:col>
      <xdr:colOff>772132</xdr:colOff>
      <xdr:row>10</xdr:row>
      <xdr:rowOff>1066081</xdr:rowOff>
    </xdr:to>
    <xdr:pic>
      <xdr:nvPicPr>
        <xdr:cNvPr id="3" name="Picture 2" descr="C:\Users\neeraja.bhavaraju\Downloads\noun_142824_cc.png">
          <a:extLst>
            <a:ext uri="{FF2B5EF4-FFF2-40B4-BE49-F238E27FC236}">
              <a16:creationId xmlns:a16="http://schemas.microsoft.com/office/drawing/2014/main" id="{00000000-0008-0000-0600-000003000000}"/>
            </a:ext>
          </a:extLst>
        </xdr:cNvPr>
        <xdr:cNvPicPr>
          <a:picLocks noChangeAspect="1" noChangeArrowheads="1"/>
        </xdr:cNvPicPr>
      </xdr:nvPicPr>
      <xdr:blipFill rotWithShape="1">
        <a:blip xmlns:r="http://schemas.openxmlformats.org/officeDocument/2006/relationships" r:embed="rId2" cstate="print">
          <a:duotone>
            <a:schemeClr val="accent1">
              <a:shade val="45000"/>
              <a:satMod val="135000"/>
            </a:schemeClr>
            <a:prstClr val="white"/>
          </a:duotone>
          <a:extLst>
            <a:ext uri="{28A0092B-C50C-407E-A947-70E740481C1C}">
              <a14:useLocalDpi xmlns:a14="http://schemas.microsoft.com/office/drawing/2010/main" val="0"/>
            </a:ext>
          </a:extLst>
        </a:blip>
        <a:srcRect b="13330"/>
        <a:stretch/>
      </xdr:blipFill>
      <xdr:spPr bwMode="auto">
        <a:xfrm>
          <a:off x="47625" y="8486775"/>
          <a:ext cx="724507" cy="6279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xdr:colOff>
      <xdr:row>12</xdr:row>
      <xdr:rowOff>447675</xdr:rowOff>
    </xdr:from>
    <xdr:to>
      <xdr:col>0</xdr:col>
      <xdr:colOff>626621</xdr:colOff>
      <xdr:row>12</xdr:row>
      <xdr:rowOff>983836</xdr:rowOff>
    </xdr:to>
    <xdr:pic>
      <xdr:nvPicPr>
        <xdr:cNvPr id="4" name="Picture 3" descr="C:\Users\neeraja.bhavaraju\Downloads\noun_22779_cc.png">
          <a:extLst>
            <a:ext uri="{FF2B5EF4-FFF2-40B4-BE49-F238E27FC236}">
              <a16:creationId xmlns:a16="http://schemas.microsoft.com/office/drawing/2014/main" id="{00000000-0008-0000-0600-000004000000}"/>
            </a:ext>
          </a:extLst>
        </xdr:cNvPr>
        <xdr:cNvPicPr>
          <a:picLocks noChangeAspect="1" noChangeArrowheads="1"/>
        </xdr:cNvPicPr>
      </xdr:nvPicPr>
      <xdr:blipFill rotWithShape="1">
        <a:blip xmlns:r="http://schemas.openxmlformats.org/officeDocument/2006/relationships" r:embed="rId3" cstate="print">
          <a:duotone>
            <a:schemeClr val="accent1">
              <a:shade val="45000"/>
              <a:satMod val="135000"/>
            </a:schemeClr>
            <a:prstClr val="white"/>
          </a:duotone>
          <a:extLst>
            <a:ext uri="{28A0092B-C50C-407E-A947-70E740481C1C}">
              <a14:useLocalDpi xmlns:a14="http://schemas.microsoft.com/office/drawing/2010/main" val="0"/>
            </a:ext>
          </a:extLst>
        </a:blip>
        <a:srcRect b="13330"/>
        <a:stretch/>
      </xdr:blipFill>
      <xdr:spPr bwMode="auto">
        <a:xfrm>
          <a:off x="9525" y="11229975"/>
          <a:ext cx="617096" cy="5361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409575</xdr:rowOff>
    </xdr:from>
    <xdr:to>
      <xdr:col>0</xdr:col>
      <xdr:colOff>718213</xdr:colOff>
      <xdr:row>20</xdr:row>
      <xdr:rowOff>1019988</xdr:rowOff>
    </xdr:to>
    <xdr:pic>
      <xdr:nvPicPr>
        <xdr:cNvPr id="5" name="Picture 4" descr="C:\Users\neeraja.bhavaraju\Downloads\noun_98760_cc.png">
          <a:extLst>
            <a:ext uri="{FF2B5EF4-FFF2-40B4-BE49-F238E27FC236}">
              <a16:creationId xmlns:a16="http://schemas.microsoft.com/office/drawing/2014/main" id="{00000000-0008-0000-0600-000005000000}"/>
            </a:ext>
          </a:extLst>
        </xdr:cNvPr>
        <xdr:cNvPicPr>
          <a:picLocks noChangeAspect="1" noChangeArrowheads="1"/>
        </xdr:cNvPicPr>
      </xdr:nvPicPr>
      <xdr:blipFill rotWithShape="1">
        <a:blip xmlns:r="http://schemas.openxmlformats.org/officeDocument/2006/relationships" r:embed="rId4" cstate="print">
          <a:duotone>
            <a:schemeClr val="accent1">
              <a:shade val="45000"/>
              <a:satMod val="135000"/>
            </a:schemeClr>
            <a:prstClr val="white"/>
          </a:duotone>
          <a:extLst>
            <a:ext uri="{28A0092B-C50C-407E-A947-70E740481C1C}">
              <a14:useLocalDpi xmlns:a14="http://schemas.microsoft.com/office/drawing/2010/main" val="0"/>
            </a:ext>
          </a:extLst>
        </a:blip>
        <a:srcRect l="2453" b="16478"/>
        <a:stretch/>
      </xdr:blipFill>
      <xdr:spPr bwMode="auto">
        <a:xfrm>
          <a:off x="0" y="23421975"/>
          <a:ext cx="718213" cy="6104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xdr:colOff>
      <xdr:row>27</xdr:row>
      <xdr:rowOff>438150</xdr:rowOff>
    </xdr:from>
    <xdr:to>
      <xdr:col>0</xdr:col>
      <xdr:colOff>693624</xdr:colOff>
      <xdr:row>27</xdr:row>
      <xdr:rowOff>1009256</xdr:rowOff>
    </xdr:to>
    <xdr:pic>
      <xdr:nvPicPr>
        <xdr:cNvPr id="6" name="Picture 5" descr="C:\Users\neeraja.bhavaraju\Downloads\noun_30986_cc.png">
          <a:extLst>
            <a:ext uri="{FF2B5EF4-FFF2-40B4-BE49-F238E27FC236}">
              <a16:creationId xmlns:a16="http://schemas.microsoft.com/office/drawing/2014/main" id="{00000000-0008-0000-0600-000006000000}"/>
            </a:ext>
          </a:extLst>
        </xdr:cNvPr>
        <xdr:cNvPicPr>
          <a:picLocks noChangeAspect="1" noChangeArrowheads="1"/>
        </xdr:cNvPicPr>
      </xdr:nvPicPr>
      <xdr:blipFill rotWithShape="1">
        <a:blip xmlns:r="http://schemas.openxmlformats.org/officeDocument/2006/relationships" r:embed="rId5" cstate="print">
          <a:duotone>
            <a:schemeClr val="accent1">
              <a:shade val="45000"/>
              <a:satMod val="135000"/>
            </a:schemeClr>
            <a:prstClr val="white"/>
          </a:duotone>
          <a:extLst>
            <a:ext uri="{28A0092B-C50C-407E-A947-70E740481C1C}">
              <a14:useLocalDpi xmlns:a14="http://schemas.microsoft.com/office/drawing/2010/main" val="0"/>
            </a:ext>
          </a:extLst>
        </a:blip>
        <a:srcRect b="13330"/>
        <a:stretch/>
      </xdr:blipFill>
      <xdr:spPr bwMode="auto">
        <a:xfrm>
          <a:off x="28575" y="32299275"/>
          <a:ext cx="665049" cy="5711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1171576</xdr:colOff>
      <xdr:row>6</xdr:row>
      <xdr:rowOff>138113</xdr:rowOff>
    </xdr:from>
    <xdr:to>
      <xdr:col>4</xdr:col>
      <xdr:colOff>114301</xdr:colOff>
      <xdr:row>9</xdr:row>
      <xdr:rowOff>78490</xdr:rowOff>
    </xdr:to>
    <xdr:sp macro="" textlink="">
      <xdr:nvSpPr>
        <xdr:cNvPr id="2" name="Chevron 1">
          <a:extLst>
            <a:ext uri="{FF2B5EF4-FFF2-40B4-BE49-F238E27FC236}">
              <a16:creationId xmlns:a16="http://schemas.microsoft.com/office/drawing/2014/main" id="{00000000-0008-0000-0700-000002000000}"/>
            </a:ext>
          </a:extLst>
        </xdr:cNvPr>
        <xdr:cNvSpPr/>
      </xdr:nvSpPr>
      <xdr:spPr>
        <a:xfrm>
          <a:off x="1171576" y="1204913"/>
          <a:ext cx="2276475" cy="511877"/>
        </a:xfrm>
        <a:prstGeom prst="chevron">
          <a:avLst>
            <a:gd name="adj" fmla="val 34600"/>
          </a:avLst>
        </a:prstGeom>
        <a:solidFill>
          <a:schemeClr val="accent1">
            <a:lumMod val="75000"/>
          </a:schemeClr>
        </a:solidFill>
        <a:effectLst/>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r"/>
          <a:r>
            <a:rPr lang="en-US" sz="1200" b="1" kern="1200">
              <a:solidFill>
                <a:schemeClr val="lt1"/>
              </a:solidFill>
              <a:effectLst/>
              <a:latin typeface="+mn-lt"/>
              <a:ea typeface="+mn-ea"/>
              <a:cs typeface="+mn-cs"/>
            </a:rPr>
            <a:t>PLANIFICATION ET BUDGÉTISATION</a:t>
          </a:r>
          <a:endParaRPr lang="en-US" sz="1200">
            <a:effectLst/>
          </a:endParaRPr>
        </a:p>
      </xdr:txBody>
    </xdr:sp>
    <xdr:clientData/>
  </xdr:twoCellAnchor>
  <xdr:twoCellAnchor editAs="oneCell">
    <xdr:from>
      <xdr:col>1</xdr:col>
      <xdr:colOff>188768</xdr:colOff>
      <xdr:row>6</xdr:row>
      <xdr:rowOff>186715</xdr:rowOff>
    </xdr:from>
    <xdr:to>
      <xdr:col>1</xdr:col>
      <xdr:colOff>614753</xdr:colOff>
      <xdr:row>9</xdr:row>
      <xdr:rowOff>29888</xdr:rowOff>
    </xdr:to>
    <xdr:pic>
      <xdr:nvPicPr>
        <xdr:cNvPr id="7" name="Picture 6" descr="C:\Users\neeraja.bhavaraju\Downloads\noun_81215_cc.png">
          <a:extLst>
            <a:ext uri="{FF2B5EF4-FFF2-40B4-BE49-F238E27FC236}">
              <a16:creationId xmlns:a16="http://schemas.microsoft.com/office/drawing/2014/main" id="{00000000-0008-0000-0700-000007000000}"/>
            </a:ext>
          </a:extLst>
        </xdr:cNvPr>
        <xdr:cNvPicPr>
          <a:picLocks noChangeAspect="1" noChangeArrowheads="1"/>
        </xdr:cNvPicPr>
      </xdr:nvPicPr>
      <xdr:blipFill rotWithShape="1">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l="13037" b="15346"/>
        <a:stretch/>
      </xdr:blipFill>
      <xdr:spPr bwMode="auto">
        <a:xfrm>
          <a:off x="1379393" y="1253515"/>
          <a:ext cx="425985" cy="4146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314325</xdr:colOff>
      <xdr:row>4</xdr:row>
      <xdr:rowOff>247650</xdr:rowOff>
    </xdr:from>
    <xdr:to>
      <xdr:col>3</xdr:col>
      <xdr:colOff>477130</xdr:colOff>
      <xdr:row>6</xdr:row>
      <xdr:rowOff>135217</xdr:rowOff>
    </xdr:to>
    <xdr:pic>
      <xdr:nvPicPr>
        <xdr:cNvPr id="12" name="Picture 11">
          <a:extLst>
            <a:ext uri="{FF2B5EF4-FFF2-40B4-BE49-F238E27FC236}">
              <a16:creationId xmlns:a16="http://schemas.microsoft.com/office/drawing/2014/main" id="{00000000-0008-0000-0700-00000C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2933700" y="1390650"/>
          <a:ext cx="162805" cy="344767"/>
        </a:xfrm>
        <a:prstGeom prst="rect">
          <a:avLst/>
        </a:prstGeom>
        <a:noFill/>
        <a:ln w="9525">
          <a:noFill/>
          <a:miter lim="800000"/>
          <a:headEnd/>
          <a:tailEnd/>
        </a:ln>
        <a:effectLst/>
      </xdr:spPr>
    </xdr:pic>
    <xdr:clientData/>
  </xdr:twoCellAnchor>
  <xdr:twoCellAnchor editAs="oneCell">
    <xdr:from>
      <xdr:col>3</xdr:col>
      <xdr:colOff>587675</xdr:colOff>
      <xdr:row>14</xdr:row>
      <xdr:rowOff>71931</xdr:rowOff>
    </xdr:from>
    <xdr:to>
      <xdr:col>3</xdr:col>
      <xdr:colOff>932442</xdr:colOff>
      <xdr:row>15</xdr:row>
      <xdr:rowOff>44236</xdr:rowOff>
    </xdr:to>
    <xdr:pic>
      <xdr:nvPicPr>
        <xdr:cNvPr id="14" name="Picture 13">
          <a:extLst>
            <a:ext uri="{FF2B5EF4-FFF2-40B4-BE49-F238E27FC236}">
              <a16:creationId xmlns:a16="http://schemas.microsoft.com/office/drawing/2014/main" id="{00000000-0008-0000-0700-00000E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rot="5400000">
          <a:off x="3952875" y="3100388"/>
          <a:ext cx="162805" cy="344767"/>
        </a:xfrm>
        <a:prstGeom prst="rect">
          <a:avLst/>
        </a:prstGeom>
        <a:noFill/>
        <a:ln w="9525">
          <a:noFill/>
          <a:miter lim="800000"/>
          <a:headEnd/>
          <a:tailEnd/>
        </a:ln>
        <a:effectLst/>
      </xdr:spPr>
    </xdr:pic>
    <xdr:clientData/>
  </xdr:twoCellAnchor>
  <xdr:twoCellAnchor>
    <xdr:from>
      <xdr:col>4</xdr:col>
      <xdr:colOff>76200</xdr:colOff>
      <xdr:row>13</xdr:row>
      <xdr:rowOff>19050</xdr:rowOff>
    </xdr:from>
    <xdr:to>
      <xdr:col>6</xdr:col>
      <xdr:colOff>161925</xdr:colOff>
      <xdr:row>17</xdr:row>
      <xdr:rowOff>57150</xdr:rowOff>
    </xdr:to>
    <xdr:sp macro="" textlink="">
      <xdr:nvSpPr>
        <xdr:cNvPr id="15" name="TextBox 14">
          <a:extLst>
            <a:ext uri="{FF2B5EF4-FFF2-40B4-BE49-F238E27FC236}">
              <a16:creationId xmlns:a16="http://schemas.microsoft.com/office/drawing/2014/main" id="{00000000-0008-0000-0700-00000F000000}"/>
            </a:ext>
          </a:extLst>
        </xdr:cNvPr>
        <xdr:cNvSpPr txBox="1"/>
      </xdr:nvSpPr>
      <xdr:spPr>
        <a:xfrm>
          <a:off x="3409950" y="2952750"/>
          <a:ext cx="1114425" cy="800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Noter chaque pays / district sur la base d'une matrice</a:t>
          </a:r>
        </a:p>
      </xdr:txBody>
    </xdr:sp>
    <xdr:clientData/>
  </xdr:twoCellAnchor>
  <xdr:twoCellAnchor editAs="oneCell">
    <xdr:from>
      <xdr:col>21</xdr:col>
      <xdr:colOff>219075</xdr:colOff>
      <xdr:row>7</xdr:row>
      <xdr:rowOff>0</xdr:rowOff>
    </xdr:from>
    <xdr:to>
      <xdr:col>21</xdr:col>
      <xdr:colOff>381880</xdr:colOff>
      <xdr:row>8</xdr:row>
      <xdr:rowOff>154267</xdr:rowOff>
    </xdr:to>
    <xdr:pic>
      <xdr:nvPicPr>
        <xdr:cNvPr id="16" name="Picture 15">
          <a:extLst>
            <a:ext uri="{FF2B5EF4-FFF2-40B4-BE49-F238E27FC236}">
              <a16:creationId xmlns:a16="http://schemas.microsoft.com/office/drawing/2014/main" id="{00000000-0008-0000-0700-000010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3992225" y="1790700"/>
          <a:ext cx="162805" cy="344767"/>
        </a:xfrm>
        <a:prstGeom prst="rect">
          <a:avLst/>
        </a:prstGeom>
        <a:noFill/>
        <a:ln w="9525">
          <a:noFill/>
          <a:miter lim="800000"/>
          <a:headEnd/>
          <a:tailEnd/>
        </a:ln>
        <a:effectLst/>
      </xdr:spPr>
    </xdr:pic>
    <xdr:clientData/>
  </xdr:twoCellAnchor>
  <xdr:twoCellAnchor>
    <xdr:from>
      <xdr:col>5</xdr:col>
      <xdr:colOff>76201</xdr:colOff>
      <xdr:row>6</xdr:row>
      <xdr:rowOff>133351</xdr:rowOff>
    </xdr:from>
    <xdr:to>
      <xdr:col>9</xdr:col>
      <xdr:colOff>86982</xdr:colOff>
      <xdr:row>9</xdr:row>
      <xdr:rowOff>73728</xdr:rowOff>
    </xdr:to>
    <xdr:sp macro="" textlink="">
      <xdr:nvSpPr>
        <xdr:cNvPr id="17" name="Chevron 3">
          <a:extLst>
            <a:ext uri="{FF2B5EF4-FFF2-40B4-BE49-F238E27FC236}">
              <a16:creationId xmlns:a16="http://schemas.microsoft.com/office/drawing/2014/main" id="{48439BB0-4CA2-4717-84EA-787794B5A8FD}"/>
            </a:ext>
          </a:extLst>
        </xdr:cNvPr>
        <xdr:cNvSpPr/>
      </xdr:nvSpPr>
      <xdr:spPr>
        <a:xfrm>
          <a:off x="3719514" y="1728789"/>
          <a:ext cx="2463468" cy="511877"/>
        </a:xfrm>
        <a:prstGeom prst="chevron">
          <a:avLst>
            <a:gd name="adj" fmla="val 34600"/>
          </a:avLst>
        </a:prstGeom>
        <a:solidFill>
          <a:schemeClr val="accent1">
            <a:lumMod val="75000"/>
          </a:schemeClr>
        </a:solidFill>
        <a:effectLst/>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r"/>
          <a:r>
            <a:rPr lang="en-GB" sz="1200" b="1" kern="1200">
              <a:solidFill>
                <a:schemeClr val="lt1"/>
              </a:solidFill>
              <a:effectLst/>
              <a:latin typeface="+mn-lt"/>
              <a:ea typeface="+mn-ea"/>
              <a:cs typeface="+mn-cs"/>
            </a:rPr>
            <a:t>GESTION DE LA </a:t>
          </a:r>
        </a:p>
        <a:p>
          <a:pPr algn="r"/>
          <a:r>
            <a:rPr lang="en-GB" sz="1200" b="1" kern="1200">
              <a:solidFill>
                <a:schemeClr val="lt1"/>
              </a:solidFill>
              <a:effectLst/>
              <a:latin typeface="+mn-lt"/>
              <a:ea typeface="+mn-ea"/>
              <a:cs typeface="+mn-cs"/>
            </a:rPr>
            <a:t>CHAÎNE LOGISTIQUE</a:t>
          </a:r>
          <a:endParaRPr lang="en-US" sz="1200">
            <a:effectLst/>
          </a:endParaRPr>
        </a:p>
      </xdr:txBody>
    </xdr:sp>
    <xdr:clientData/>
  </xdr:twoCellAnchor>
  <xdr:twoCellAnchor>
    <xdr:from>
      <xdr:col>9</xdr:col>
      <xdr:colOff>16560</xdr:colOff>
      <xdr:row>6</xdr:row>
      <xdr:rowOff>157163</xdr:rowOff>
    </xdr:from>
    <xdr:to>
      <xdr:col>13</xdr:col>
      <xdr:colOff>27340</xdr:colOff>
      <xdr:row>9</xdr:row>
      <xdr:rowOff>97540</xdr:rowOff>
    </xdr:to>
    <xdr:sp macro="" textlink="">
      <xdr:nvSpPr>
        <xdr:cNvPr id="18" name="Chevron 4">
          <a:extLst>
            <a:ext uri="{FF2B5EF4-FFF2-40B4-BE49-F238E27FC236}">
              <a16:creationId xmlns:a16="http://schemas.microsoft.com/office/drawing/2014/main" id="{BE81CD3B-75F3-4CCD-A598-C398827187D3}"/>
            </a:ext>
          </a:extLst>
        </xdr:cNvPr>
        <xdr:cNvSpPr/>
      </xdr:nvSpPr>
      <xdr:spPr>
        <a:xfrm>
          <a:off x="6112560" y="1752601"/>
          <a:ext cx="2463468" cy="511877"/>
        </a:xfrm>
        <a:prstGeom prst="chevron">
          <a:avLst>
            <a:gd name="adj" fmla="val 37680"/>
          </a:avLst>
        </a:prstGeom>
        <a:solidFill>
          <a:schemeClr val="accent1">
            <a:lumMod val="75000"/>
          </a:schemeClr>
        </a:solidFill>
        <a:effectLst/>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r"/>
          <a:r>
            <a:rPr lang="en-GB" sz="1200" b="1" kern="1200">
              <a:solidFill>
                <a:schemeClr val="lt1"/>
              </a:solidFill>
              <a:effectLst/>
              <a:latin typeface="+mn-lt"/>
              <a:ea typeface="+mn-ea"/>
              <a:cs typeface="+mn-cs"/>
            </a:rPr>
            <a:t>PLATEFORMES DE </a:t>
          </a:r>
        </a:p>
        <a:p>
          <a:pPr algn="r"/>
          <a:r>
            <a:rPr lang="en-GB" sz="1200" b="1" kern="1200">
              <a:solidFill>
                <a:schemeClr val="lt1"/>
              </a:solidFill>
              <a:effectLst/>
              <a:latin typeface="+mn-lt"/>
              <a:ea typeface="+mn-ea"/>
              <a:cs typeface="+mn-cs"/>
            </a:rPr>
            <a:t>PRESTATION DE LA PrEP</a:t>
          </a:r>
          <a:endParaRPr lang="en-US" sz="1200">
            <a:effectLst/>
          </a:endParaRPr>
        </a:p>
      </xdr:txBody>
    </xdr:sp>
    <xdr:clientData/>
  </xdr:twoCellAnchor>
  <xdr:twoCellAnchor>
    <xdr:from>
      <xdr:col>13</xdr:col>
      <xdr:colOff>11041</xdr:colOff>
      <xdr:row>6</xdr:row>
      <xdr:rowOff>180975</xdr:rowOff>
    </xdr:from>
    <xdr:to>
      <xdr:col>17</xdr:col>
      <xdr:colOff>25070</xdr:colOff>
      <xdr:row>9</xdr:row>
      <xdr:rowOff>121352</xdr:rowOff>
    </xdr:to>
    <xdr:sp macro="" textlink="">
      <xdr:nvSpPr>
        <xdr:cNvPr id="19" name="Chevron 5">
          <a:extLst>
            <a:ext uri="{FF2B5EF4-FFF2-40B4-BE49-F238E27FC236}">
              <a16:creationId xmlns:a16="http://schemas.microsoft.com/office/drawing/2014/main" id="{4885A462-A103-4FFC-A783-300A0C16911C}"/>
            </a:ext>
          </a:extLst>
        </xdr:cNvPr>
        <xdr:cNvSpPr/>
      </xdr:nvSpPr>
      <xdr:spPr>
        <a:xfrm>
          <a:off x="8559729" y="1776413"/>
          <a:ext cx="2466716" cy="511877"/>
        </a:xfrm>
        <a:prstGeom prst="chevron">
          <a:avLst>
            <a:gd name="adj" fmla="val 34600"/>
          </a:avLst>
        </a:prstGeom>
        <a:solidFill>
          <a:schemeClr val="accent1">
            <a:lumMod val="75000"/>
          </a:schemeClr>
        </a:solidFill>
        <a:effectLst/>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r"/>
          <a:r>
            <a:rPr lang="en-US" sz="1200" b="1" kern="1200">
              <a:solidFill>
                <a:schemeClr val="lt1"/>
              </a:solidFill>
              <a:effectLst/>
              <a:latin typeface="+mn-lt"/>
              <a:ea typeface="+mn-ea"/>
              <a:cs typeface="+mn-cs"/>
            </a:rPr>
            <a:t>ABSORPTION </a:t>
          </a:r>
        </a:p>
        <a:p>
          <a:pPr algn="r"/>
          <a:r>
            <a:rPr lang="en-US" sz="1200" b="1" kern="1200">
              <a:solidFill>
                <a:schemeClr val="lt1"/>
              </a:solidFill>
              <a:effectLst/>
              <a:latin typeface="+mn-lt"/>
              <a:ea typeface="+mn-ea"/>
              <a:cs typeface="+mn-cs"/>
            </a:rPr>
            <a:t>INDIVIDUELLE</a:t>
          </a:r>
          <a:endParaRPr lang="en-US" sz="1200">
            <a:effectLst/>
          </a:endParaRPr>
        </a:p>
      </xdr:txBody>
    </xdr:sp>
    <xdr:clientData/>
  </xdr:twoCellAnchor>
  <xdr:twoCellAnchor>
    <xdr:from>
      <xdr:col>16</xdr:col>
      <xdr:colOff>303827</xdr:colOff>
      <xdr:row>6</xdr:row>
      <xdr:rowOff>180975</xdr:rowOff>
    </xdr:from>
    <xdr:to>
      <xdr:col>20</xdr:col>
      <xdr:colOff>317855</xdr:colOff>
      <xdr:row>9</xdr:row>
      <xdr:rowOff>121352</xdr:rowOff>
    </xdr:to>
    <xdr:sp macro="" textlink="">
      <xdr:nvSpPr>
        <xdr:cNvPr id="20" name="Chevron 6">
          <a:extLst>
            <a:ext uri="{FF2B5EF4-FFF2-40B4-BE49-F238E27FC236}">
              <a16:creationId xmlns:a16="http://schemas.microsoft.com/office/drawing/2014/main" id="{4D8416B0-FDEC-423F-883D-5D4CE1D8FCB2}"/>
            </a:ext>
          </a:extLst>
        </xdr:cNvPr>
        <xdr:cNvSpPr/>
      </xdr:nvSpPr>
      <xdr:spPr>
        <a:xfrm>
          <a:off x="10995640" y="1776413"/>
          <a:ext cx="2466715" cy="511877"/>
        </a:xfrm>
        <a:prstGeom prst="chevron">
          <a:avLst>
            <a:gd name="adj" fmla="val 34600"/>
          </a:avLst>
        </a:prstGeom>
        <a:solidFill>
          <a:schemeClr val="accent1">
            <a:lumMod val="75000"/>
          </a:schemeClr>
        </a:solidFill>
        <a:effectLst/>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r" rtl="0" eaLnBrk="1" latinLnBrk="0" hangingPunct="1"/>
          <a:r>
            <a:rPr lang="en-US" sz="1200" b="1" kern="1200">
              <a:solidFill>
                <a:schemeClr val="lt1"/>
              </a:solidFill>
              <a:effectLst/>
              <a:latin typeface="+mn-lt"/>
              <a:ea typeface="+mn-ea"/>
              <a:cs typeface="+mn-cs"/>
            </a:rPr>
            <a:t>UTILISATION </a:t>
          </a:r>
        </a:p>
        <a:p>
          <a:pPr algn="r" rtl="0" eaLnBrk="1" latinLnBrk="0" hangingPunct="1"/>
          <a:r>
            <a:rPr lang="en-US" sz="1200" b="1" kern="1200">
              <a:solidFill>
                <a:schemeClr val="lt1"/>
              </a:solidFill>
              <a:effectLst/>
              <a:latin typeface="+mn-lt"/>
              <a:ea typeface="+mn-ea"/>
              <a:cs typeface="+mn-cs"/>
            </a:rPr>
            <a:t>EFFICACE</a:t>
          </a:r>
          <a:r>
            <a:rPr lang="en-US" sz="1200" b="1" kern="1200" baseline="0">
              <a:solidFill>
                <a:schemeClr val="lt1"/>
              </a:solidFill>
              <a:effectLst/>
              <a:latin typeface="+mn-lt"/>
              <a:ea typeface="+mn-ea"/>
              <a:cs typeface="+mn-cs"/>
            </a:rPr>
            <a:t> </a:t>
          </a:r>
          <a:r>
            <a:rPr lang="en-US" sz="1200" b="1" kern="1200">
              <a:solidFill>
                <a:schemeClr val="lt1"/>
              </a:solidFill>
              <a:effectLst/>
              <a:latin typeface="+mn-lt"/>
              <a:ea typeface="+mn-ea"/>
              <a:cs typeface="+mn-cs"/>
            </a:rPr>
            <a:t>ET SUIVI</a:t>
          </a:r>
          <a:endParaRPr lang="en-US" sz="1200">
            <a:effectLst/>
          </a:endParaRPr>
        </a:p>
      </xdr:txBody>
    </xdr:sp>
    <xdr:clientData/>
  </xdr:twoCellAnchor>
  <xdr:twoCellAnchor editAs="oneCell">
    <xdr:from>
      <xdr:col>5</xdr:col>
      <xdr:colOff>330887</xdr:colOff>
      <xdr:row>7</xdr:row>
      <xdr:rowOff>37435</xdr:rowOff>
    </xdr:from>
    <xdr:to>
      <xdr:col>5</xdr:col>
      <xdr:colOff>703229</xdr:colOff>
      <xdr:row>8</xdr:row>
      <xdr:rowOff>169644</xdr:rowOff>
    </xdr:to>
    <xdr:pic>
      <xdr:nvPicPr>
        <xdr:cNvPr id="21" name="Picture 20" descr="C:\Users\neeraja.bhavaraju\Downloads\noun_142824_cc.png">
          <a:extLst>
            <a:ext uri="{FF2B5EF4-FFF2-40B4-BE49-F238E27FC236}">
              <a16:creationId xmlns:a16="http://schemas.microsoft.com/office/drawing/2014/main" id="{6129C2AE-4C4E-48BE-94AF-92FB0350745E}"/>
            </a:ext>
          </a:extLst>
        </xdr:cNvPr>
        <xdr:cNvPicPr>
          <a:picLocks noChangeAspect="1" noChangeArrowheads="1"/>
        </xdr:cNvPicPr>
      </xdr:nvPicPr>
      <xdr:blipFill rotWithShape="1">
        <a:blip xmlns:r="http://schemas.openxmlformats.org/officeDocument/2006/relationships" r:embed="rId3" cstate="print">
          <a:duotone>
            <a:schemeClr val="bg2">
              <a:shade val="45000"/>
              <a:satMod val="135000"/>
            </a:schemeClr>
            <a:prstClr val="white"/>
          </a:duotone>
          <a:extLst>
            <a:ext uri="{28A0092B-C50C-407E-A947-70E740481C1C}">
              <a14:useLocalDpi xmlns:a14="http://schemas.microsoft.com/office/drawing/2010/main" val="0"/>
            </a:ext>
          </a:extLst>
        </a:blip>
        <a:srcRect b="13330"/>
        <a:stretch/>
      </xdr:blipFill>
      <xdr:spPr bwMode="auto">
        <a:xfrm>
          <a:off x="3974200" y="1823373"/>
          <a:ext cx="372342" cy="3227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223730</xdr:colOff>
      <xdr:row>7</xdr:row>
      <xdr:rowOff>10275</xdr:rowOff>
    </xdr:from>
    <xdr:to>
      <xdr:col>9</xdr:col>
      <xdr:colOff>710940</xdr:colOff>
      <xdr:row>9</xdr:row>
      <xdr:rowOff>53928</xdr:rowOff>
    </xdr:to>
    <xdr:pic>
      <xdr:nvPicPr>
        <xdr:cNvPr id="22" name="Picture 21" descr="C:\Users\neeraja.bhavaraju\Downloads\noun_22779_cc.png">
          <a:extLst>
            <a:ext uri="{FF2B5EF4-FFF2-40B4-BE49-F238E27FC236}">
              <a16:creationId xmlns:a16="http://schemas.microsoft.com/office/drawing/2014/main" id="{25A6EF2B-B611-4E45-9826-EF87B5F68D25}"/>
            </a:ext>
          </a:extLst>
        </xdr:cNvPr>
        <xdr:cNvPicPr>
          <a:picLocks noChangeAspect="1" noChangeArrowheads="1"/>
        </xdr:cNvPicPr>
      </xdr:nvPicPr>
      <xdr:blipFill rotWithShape="1">
        <a:blip xmlns:r="http://schemas.openxmlformats.org/officeDocument/2006/relationships" r:embed="rId4" cstate="print">
          <a:duotone>
            <a:schemeClr val="bg2">
              <a:shade val="45000"/>
              <a:satMod val="135000"/>
            </a:schemeClr>
            <a:prstClr val="white"/>
          </a:duotone>
          <a:extLst>
            <a:ext uri="{28A0092B-C50C-407E-A947-70E740481C1C}">
              <a14:useLocalDpi xmlns:a14="http://schemas.microsoft.com/office/drawing/2010/main" val="0"/>
            </a:ext>
          </a:extLst>
        </a:blip>
        <a:srcRect b="13330"/>
        <a:stretch/>
      </xdr:blipFill>
      <xdr:spPr bwMode="auto">
        <a:xfrm>
          <a:off x="6319730" y="1796213"/>
          <a:ext cx="487210" cy="4246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177904</xdr:colOff>
      <xdr:row>7</xdr:row>
      <xdr:rowOff>5446</xdr:rowOff>
    </xdr:from>
    <xdr:to>
      <xdr:col>13</xdr:col>
      <xdr:colOff>744948</xdr:colOff>
      <xdr:row>9</xdr:row>
      <xdr:rowOff>106380</xdr:rowOff>
    </xdr:to>
    <xdr:pic>
      <xdr:nvPicPr>
        <xdr:cNvPr id="23" name="Picture 22" descr="C:\Users\neeraja.bhavaraju\Downloads\noun_98760_cc.png">
          <a:extLst>
            <a:ext uri="{FF2B5EF4-FFF2-40B4-BE49-F238E27FC236}">
              <a16:creationId xmlns:a16="http://schemas.microsoft.com/office/drawing/2014/main" id="{703F214A-4609-4F37-B3EA-65F469208621}"/>
            </a:ext>
          </a:extLst>
        </xdr:cNvPr>
        <xdr:cNvPicPr>
          <a:picLocks noChangeAspect="1" noChangeArrowheads="1"/>
        </xdr:cNvPicPr>
      </xdr:nvPicPr>
      <xdr:blipFill rotWithShape="1">
        <a:blip xmlns:r="http://schemas.openxmlformats.org/officeDocument/2006/relationships" r:embed="rId5" cstate="print">
          <a:duotone>
            <a:schemeClr val="bg2">
              <a:shade val="45000"/>
              <a:satMod val="135000"/>
            </a:schemeClr>
            <a:prstClr val="white"/>
          </a:duotone>
          <a:extLst>
            <a:ext uri="{28A0092B-C50C-407E-A947-70E740481C1C}">
              <a14:useLocalDpi xmlns:a14="http://schemas.microsoft.com/office/drawing/2010/main" val="0"/>
            </a:ext>
          </a:extLst>
        </a:blip>
        <a:srcRect l="2453" b="16478"/>
        <a:stretch/>
      </xdr:blipFill>
      <xdr:spPr bwMode="auto">
        <a:xfrm>
          <a:off x="8726592" y="1791384"/>
          <a:ext cx="567044" cy="481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226247</xdr:colOff>
      <xdr:row>7</xdr:row>
      <xdr:rowOff>62685</xdr:rowOff>
    </xdr:from>
    <xdr:to>
      <xdr:col>17</xdr:col>
      <xdr:colOff>649109</xdr:colOff>
      <xdr:row>9</xdr:row>
      <xdr:rowOff>49141</xdr:rowOff>
    </xdr:to>
    <xdr:pic>
      <xdr:nvPicPr>
        <xdr:cNvPr id="24" name="Picture 23" descr="C:\Users\neeraja.bhavaraju\Downloads\noun_30986_cc.png">
          <a:extLst>
            <a:ext uri="{FF2B5EF4-FFF2-40B4-BE49-F238E27FC236}">
              <a16:creationId xmlns:a16="http://schemas.microsoft.com/office/drawing/2014/main" id="{28B6D68B-60AC-4EA2-B1F6-D6505029625C}"/>
            </a:ext>
          </a:extLst>
        </xdr:cNvPr>
        <xdr:cNvPicPr>
          <a:picLocks noChangeAspect="1" noChangeArrowheads="1"/>
        </xdr:cNvPicPr>
      </xdr:nvPicPr>
      <xdr:blipFill rotWithShape="1">
        <a:blip xmlns:r="http://schemas.openxmlformats.org/officeDocument/2006/relationships" r:embed="rId6" cstate="print">
          <a:duotone>
            <a:schemeClr val="bg2">
              <a:shade val="45000"/>
              <a:satMod val="135000"/>
            </a:schemeClr>
            <a:prstClr val="white"/>
          </a:duotone>
          <a:extLst>
            <a:ext uri="{28A0092B-C50C-407E-A947-70E740481C1C}">
              <a14:useLocalDpi xmlns:a14="http://schemas.microsoft.com/office/drawing/2010/main" val="0"/>
            </a:ext>
          </a:extLst>
        </a:blip>
        <a:srcRect b="13330"/>
        <a:stretch/>
      </xdr:blipFill>
      <xdr:spPr bwMode="auto">
        <a:xfrm>
          <a:off x="11227622" y="1848623"/>
          <a:ext cx="422862" cy="3674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kyle.muther\AppData\Roaming\Microsoft\Excel\Data%20Compendium_Kenya%20and%20Zimbabwe_v1_12052016%20(version%202).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fhi360web.sharepoint.com/Users/kyle.muther/Box%20Sync/FHI02/Data/Data%20Compendium_Kenya%20and%20Zimbabwe__v4_1.9.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andria.seneviratne\AppData\Local\Microsoft\Windows\Temporary%20Internet%20Files\Content.Outlook\E98Q4AGY\Oral%20PrEP%20Planning%20Toolkit_Step%20One_Situation%20Analysis_Progress%20Monitoring%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imbabwe"/>
      <sheetName val="Zim Scenarios 2"/>
      <sheetName val="ZIM SCENARIOS"/>
      <sheetName val="Zimbabwe (2)"/>
      <sheetName val="ZIM_2015Subnational District"/>
      <sheetName val="Summary"/>
      <sheetName val="New_Infections"/>
      <sheetName val="Pop by district"/>
      <sheetName val="ZIM_HealthFac_District_PSI"/>
      <sheetName val="ZIM_2015Subnational Province"/>
      <sheetName val="ZIM_CESSHAR"/>
      <sheetName val="Kenya"/>
      <sheetName val="Kenya- County Readiness"/>
      <sheetName val="Kenya NASCOP V2"/>
      <sheetName val="Kenya NASCOP"/>
      <sheetName val="2015 estimates"/>
      <sheetName val="Kenya_Adult HIV Stats 2014"/>
      <sheetName val="County-Facility Type"/>
      <sheetName val="County- Owner "/>
      <sheetName val="Kenya Facilities List"/>
      <sheetName val="Community Health Units"/>
      <sheetName val="DICES IN KENYA"/>
      <sheetName val="FSW by County"/>
      <sheetName val="MSM by County"/>
      <sheetName val="AYP PLHIV and TX by County"/>
      <sheetName val="AYP New Infections by County"/>
      <sheetName val="Kenya- John Stover"/>
      <sheetName val="Incidence Table-Prev Roadmap"/>
      <sheetName val="Pop by age group"/>
      <sheetName val="Pop 15-24 by gender"/>
      <sheetName val="Pop All by gender"/>
      <sheetName val="KEPH Definition"/>
      <sheetName val="Kenya All Counties for PPT"/>
      <sheetName val="2014 KDHS data"/>
      <sheetName val="Spectrum Trends"/>
      <sheetName val="Sheet1"/>
      <sheetName val="Sheet3"/>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3">
          <cell r="A3">
            <v>2015</v>
          </cell>
        </row>
      </sheetData>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IM_Summary"/>
      <sheetName val="ZIM_ Clusters + Scenearios"/>
      <sheetName val="ZIM_ Clusters + Scenearios (2)"/>
      <sheetName val="ZIM_Risk Factors Province"/>
      <sheetName val="ZIM_2015Subnational District"/>
      <sheetName val="ZIM_Infections Forecast"/>
      <sheetName val="ZIM_2015Subnational Province"/>
      <sheetName val="ZIM_15+ HIV - Pop by district"/>
      <sheetName val="ZIM_15+ Pop by district"/>
      <sheetName val="ZIM_SAPPHIRE DIST"/>
      <sheetName val="ZIM_HealthFac_District_PSI"/>
      <sheetName val="Kenya NASCOP"/>
      <sheetName val="KEN_Rollup"/>
      <sheetName val="KEN_DICES List"/>
      <sheetName val="KEN DICE Pivot Table"/>
      <sheetName val="KEN_County Readiness"/>
      <sheetName val="KEN_County Readiness Scoring"/>
      <sheetName val="KEPH levels for scoring"/>
      <sheetName val="KEN_HTC and ART Analysis"/>
      <sheetName val="KEN_ 15+ Population"/>
      <sheetName val="KEN_Data for Bubble Chart"/>
      <sheetName val="KEN_2015 Estimates"/>
      <sheetName val="KEN_2014 Estimates"/>
      <sheetName val="KEN_County-Facility Type"/>
      <sheetName val="County- Owner "/>
      <sheetName val="Sheet12"/>
      <sheetName val="KEN_County KEPH Levels"/>
      <sheetName val="KEN_Master Facilities List"/>
      <sheetName val="KEN_Community Health Units"/>
      <sheetName val="KEN_FACILITIES_HOMA BAY"/>
      <sheetName val="kEN_FACILITIES_NAIROBI"/>
      <sheetName val="KEN_FACILITIES_NAKURU"/>
      <sheetName val="KEN_FSW by County"/>
      <sheetName val="KEN_MSM by County"/>
      <sheetName val="KEN_PWID by County"/>
      <sheetName val="KEN_AYP PLHIV and TX by County"/>
      <sheetName val="KEN_AYP  Infections by County"/>
      <sheetName val="KEN_ Full 2015 Estimates"/>
      <sheetName val="Incidence Table-Prev Roadmap"/>
      <sheetName val="Pop by age group"/>
      <sheetName val="Pop 15-24 by gender"/>
      <sheetName val="Pop All by gender"/>
      <sheetName val="KEPH Definition"/>
      <sheetName val="Kenya All Counties for PPT"/>
      <sheetName val="2014 KDHS data"/>
      <sheetName val="Spectrum Trends"/>
      <sheetName val="Resource Needs+Gap by county"/>
      <sheetName val="Sheet1"/>
      <sheetName val="Sheet2"/>
      <sheetName val="Sheet14"/>
      <sheetName val="Sheet3"/>
      <sheetName val="Sheet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3">
          <cell r="A3">
            <v>2015</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rpose and Use"/>
      <sheetName val="Country Worksheet"/>
      <sheetName val="Dashboard"/>
    </sheetNames>
    <sheetDataSet>
      <sheetData sheetId="0" refreshError="1"/>
      <sheetData sheetId="1">
        <row r="7">
          <cell r="S7" t="str">
            <v>Significant progress and/or momentum</v>
          </cell>
        </row>
        <row r="8">
          <cell r="S8" t="str">
            <v>Early progress</v>
          </cell>
        </row>
        <row r="9">
          <cell r="S9" t="str">
            <v>Limited progress</v>
          </cell>
        </row>
      </sheetData>
      <sheetData sheetId="2" refreshError="1"/>
    </sheetDataSet>
  </externalBook>
</externalLink>
</file>

<file path=xl/persons/person.xml><?xml version="1.0" encoding="utf-8"?>
<personList xmlns="http://schemas.microsoft.com/office/spreadsheetml/2018/threadedcomments" xmlns:x="http://schemas.openxmlformats.org/spreadsheetml/2006/main">
  <person displayName="Jill Peterson" id="{74AA0327-16D9-481B-B8F5-90A760B796C4}" userId="S::jillpeterson@fhi360.org::f4f7012d-8612-4f14-b27c-b32eb464584e"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7:E31" totalsRowShown="0" headerRowDxfId="12" dataDxfId="10" headerRowBorderDxfId="11" tableBorderDxfId="9">
  <autoFilter ref="A7:E31" xr:uid="{00000000-0009-0000-0100-000001000000}"/>
  <tableColumns count="5">
    <tableColumn id="1" xr3:uid="{00000000-0010-0000-0000-000001000000}" name="CATÉGORIE" dataDxfId="8"/>
    <tableColumn id="2" xr3:uid="{00000000-0010-0000-0000-000002000000}" name="FACTEUR" dataDxfId="7"/>
    <tableColumn id="3" xr3:uid="{00000000-0010-0000-0000-000003000000}" name="INDICATEUR (s) POTENTIEL (s)" dataDxfId="6"/>
    <tableColumn id="4" xr3:uid="{00000000-0010-0000-0000-000004000000}" name="IMPLICATION" dataDxfId="5"/>
    <tableColumn id="5" xr3:uid="{00000000-0010-0000-0000-000005000000}" name="SOURCE (s) DE DONNÉES POTENTIELLES" dataDxfId="4"/>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D10" dT="2020-08-03T09:47:48.25" personId="{74AA0327-16D9-481B-B8F5-90A760B796C4}" id="{E5BD283C-6CA9-4CA5-87A0-742C3EF18203}">
    <text>This row wasn't here, but was in the ppt.  Should it be added here?</text>
  </threadedComment>
  <threadedComment ref="D24" dT="2020-08-03T09:45:08.51" personId="{74AA0327-16D9-481B-B8F5-90A760B796C4}" id="{E40AB8D7-4B1B-4A39-9C83-9AEE8AD88AFC}">
    <text>In ppt but not here.  Do you want this row added?</text>
  </threadedComment>
</ThreadedComments>
</file>

<file path=xl/threadedComments/threadedComment2.xml><?xml version="1.0" encoding="utf-8"?>
<ThreadedComments xmlns="http://schemas.microsoft.com/office/spreadsheetml/2018/threadedcomments" xmlns:x="http://schemas.openxmlformats.org/spreadsheetml/2006/main">
  <threadedComment ref="A2" dT="2020-08-08T15:54:19.30" personId="{74AA0327-16D9-481B-B8F5-90A760B796C4}" id="{7A32E4D6-75F5-478B-A6EA-347F111E6E26}">
    <text>For some reason the progress cells lost their associated color.  I did it manually on 1A., but it should probably be automatic there too.  Also, I need to re-lock this sheet when we're done with it.</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25"/>
  <sheetViews>
    <sheetView topLeftCell="A25" workbookViewId="0">
      <selection activeCell="P17" sqref="P17"/>
    </sheetView>
  </sheetViews>
  <sheetFormatPr defaultColWidth="9.1796875" defaultRowHeight="14.5" x14ac:dyDescent="0.35"/>
  <cols>
    <col min="1" max="16384" width="9.1796875" style="29"/>
  </cols>
  <sheetData>
    <row r="1" spans="1:18" ht="21" x14ac:dyDescent="0.35">
      <c r="A1" s="154" t="s">
        <v>123</v>
      </c>
      <c r="B1" s="154"/>
      <c r="C1" s="154"/>
      <c r="D1" s="154"/>
      <c r="E1" s="74"/>
      <c r="F1" s="74"/>
      <c r="G1" s="74"/>
      <c r="H1" s="74"/>
      <c r="I1" s="74"/>
      <c r="J1" s="74"/>
      <c r="K1" s="74"/>
      <c r="L1" s="74"/>
      <c r="M1" s="74"/>
      <c r="N1" s="74"/>
      <c r="O1" s="74"/>
      <c r="P1" s="74"/>
      <c r="Q1" s="74"/>
      <c r="R1" s="74"/>
    </row>
    <row r="2" spans="1:18" ht="21" x14ac:dyDescent="0.35">
      <c r="A2" s="154" t="s">
        <v>115</v>
      </c>
      <c r="B2" s="154"/>
      <c r="C2" s="154"/>
      <c r="D2" s="154"/>
      <c r="E2" s="74"/>
      <c r="F2" s="74"/>
      <c r="G2" s="74"/>
      <c r="H2" s="74"/>
      <c r="I2" s="74"/>
      <c r="J2" s="74"/>
      <c r="K2" s="74"/>
      <c r="L2" s="74"/>
      <c r="M2" s="74"/>
      <c r="N2" s="74"/>
      <c r="O2" s="74"/>
      <c r="P2" s="74"/>
      <c r="Q2" s="74"/>
      <c r="R2" s="74"/>
    </row>
    <row r="4" spans="1:18" ht="18.5" x14ac:dyDescent="0.45">
      <c r="A4" s="156" t="s">
        <v>122</v>
      </c>
      <c r="B4" s="53"/>
      <c r="C4" s="53"/>
      <c r="D4" s="53"/>
      <c r="E4" s="53"/>
      <c r="F4" s="53"/>
      <c r="G4" s="53"/>
      <c r="H4" s="53"/>
      <c r="I4" s="53"/>
      <c r="J4" s="53"/>
      <c r="K4" s="53"/>
      <c r="L4" s="53"/>
      <c r="M4" s="53"/>
      <c r="N4" s="53"/>
      <c r="O4" s="53"/>
      <c r="P4" s="53"/>
      <c r="Q4" s="53"/>
      <c r="R4" s="53"/>
    </row>
    <row r="6" spans="1:18" ht="21" x14ac:dyDescent="0.5">
      <c r="A6" s="155" t="s">
        <v>116</v>
      </c>
    </row>
    <row r="8" spans="1:18" x14ac:dyDescent="0.35">
      <c r="L8" s="52" t="s">
        <v>117</v>
      </c>
    </row>
    <row r="9" spans="1:18" x14ac:dyDescent="0.35">
      <c r="L9" s="52"/>
    </row>
    <row r="10" spans="1:18" x14ac:dyDescent="0.35">
      <c r="L10" s="52"/>
    </row>
    <row r="11" spans="1:18" x14ac:dyDescent="0.35">
      <c r="L11" s="52"/>
    </row>
    <row r="12" spans="1:18" x14ac:dyDescent="0.35">
      <c r="L12" s="52"/>
    </row>
    <row r="13" spans="1:18" x14ac:dyDescent="0.35">
      <c r="L13" s="52" t="s">
        <v>118</v>
      </c>
    </row>
    <row r="14" spans="1:18" x14ac:dyDescent="0.35">
      <c r="L14" s="52"/>
    </row>
    <row r="15" spans="1:18" x14ac:dyDescent="0.35">
      <c r="L15" s="52"/>
    </row>
    <row r="16" spans="1:18" x14ac:dyDescent="0.35">
      <c r="L16" s="52"/>
    </row>
    <row r="17" spans="1:18" x14ac:dyDescent="0.35">
      <c r="L17" s="52" t="s">
        <v>119</v>
      </c>
    </row>
    <row r="18" spans="1:18" x14ac:dyDescent="0.35">
      <c r="L18" s="52"/>
    </row>
    <row r="19" spans="1:18" x14ac:dyDescent="0.35">
      <c r="L19" s="52"/>
    </row>
    <row r="20" spans="1:18" x14ac:dyDescent="0.35">
      <c r="L20" s="52"/>
    </row>
    <row r="21" spans="1:18" x14ac:dyDescent="0.35">
      <c r="L21" s="52" t="s">
        <v>120</v>
      </c>
    </row>
    <row r="25" spans="1:18" ht="18.5" x14ac:dyDescent="0.45">
      <c r="A25" s="156" t="s">
        <v>121</v>
      </c>
      <c r="B25" s="53"/>
      <c r="C25" s="53"/>
      <c r="D25" s="53"/>
      <c r="E25" s="53"/>
      <c r="F25" s="53"/>
      <c r="G25" s="53"/>
      <c r="H25" s="53"/>
      <c r="I25" s="53"/>
      <c r="J25" s="53"/>
      <c r="K25" s="53"/>
      <c r="L25" s="53"/>
      <c r="M25" s="53"/>
      <c r="N25" s="53"/>
      <c r="O25" s="53"/>
      <c r="P25" s="53"/>
      <c r="Q25" s="53"/>
      <c r="R25" s="53"/>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sheetPr>
  <dimension ref="A1:AC32"/>
  <sheetViews>
    <sheetView topLeftCell="N1" zoomScale="80" zoomScaleNormal="80" workbookViewId="0">
      <selection activeCell="L4" sqref="A4:XFD4"/>
    </sheetView>
  </sheetViews>
  <sheetFormatPr defaultColWidth="9.1796875" defaultRowHeight="14.5" x14ac:dyDescent="0.35"/>
  <cols>
    <col min="1" max="1" width="23.453125" style="2" customWidth="1"/>
    <col min="2" max="2" width="32.7265625" style="5" customWidth="1"/>
    <col min="3" max="3" width="1.81640625" style="5" customWidth="1"/>
    <col min="4" max="4" width="16.7265625" style="2" customWidth="1"/>
    <col min="5" max="7" width="44.7265625" style="5" customWidth="1"/>
    <col min="8" max="8" width="50.7265625" style="4" customWidth="1"/>
    <col min="9" max="9" width="51.7265625" style="4" customWidth="1"/>
    <col min="10" max="10" width="50.7265625" style="4" customWidth="1"/>
    <col min="11" max="11" width="46.7265625" style="4" customWidth="1"/>
    <col min="12" max="12" width="3.7265625" style="4" customWidth="1"/>
    <col min="13" max="22" width="9.1796875" style="4"/>
    <col min="23" max="23" width="13.26953125" style="4" customWidth="1"/>
    <col min="24" max="16384" width="9.1796875" style="4"/>
  </cols>
  <sheetData>
    <row r="1" spans="1:29" ht="51.75" customHeight="1" x14ac:dyDescent="0.35">
      <c r="A1" s="191" t="s">
        <v>191</v>
      </c>
      <c r="B1" s="191"/>
      <c r="C1" s="191"/>
      <c r="D1" s="191"/>
      <c r="E1" s="184"/>
      <c r="F1" s="184"/>
      <c r="G1" s="184"/>
      <c r="H1" s="184"/>
      <c r="I1" s="184"/>
      <c r="J1" s="184"/>
      <c r="K1" s="184"/>
    </row>
    <row r="2" spans="1:29" ht="17" x14ac:dyDescent="0.4">
      <c r="A2" s="6"/>
    </row>
    <row r="4" spans="1:29" ht="80.25" customHeight="1" x14ac:dyDescent="0.35">
      <c r="A4" s="1"/>
      <c r="B4" s="1"/>
      <c r="C4" s="1"/>
      <c r="D4" s="3"/>
      <c r="E4" s="22" t="s">
        <v>200</v>
      </c>
      <c r="F4" s="22" t="s">
        <v>195</v>
      </c>
      <c r="G4" s="22" t="s">
        <v>196</v>
      </c>
      <c r="H4" s="22" t="s">
        <v>199</v>
      </c>
      <c r="I4" s="22" t="s">
        <v>202</v>
      </c>
      <c r="J4" s="22" t="s">
        <v>206</v>
      </c>
      <c r="K4" s="1"/>
      <c r="L4" s="1"/>
    </row>
    <row r="5" spans="1:29" ht="21.75" customHeight="1" thickBot="1" x14ac:dyDescent="0.4">
      <c r="A5" s="24"/>
      <c r="B5" s="25"/>
      <c r="C5" s="25"/>
      <c r="D5" s="25"/>
      <c r="E5" s="25"/>
      <c r="F5" s="25"/>
      <c r="G5" s="25"/>
      <c r="H5" s="25"/>
      <c r="I5" s="25"/>
      <c r="J5" s="25"/>
      <c r="K5" s="25"/>
    </row>
    <row r="6" spans="1:29" ht="32.25" customHeight="1" thickTop="1" thickBot="1" x14ac:dyDescent="0.4">
      <c r="A6" s="158"/>
      <c r="B6" s="158" t="s">
        <v>192</v>
      </c>
      <c r="C6" s="159"/>
      <c r="D6" s="160" t="s">
        <v>193</v>
      </c>
      <c r="E6" s="160" t="s">
        <v>194</v>
      </c>
      <c r="F6" s="161" t="s">
        <v>197</v>
      </c>
      <c r="G6" s="162" t="s">
        <v>198</v>
      </c>
      <c r="H6" s="162" t="s">
        <v>201</v>
      </c>
      <c r="I6" s="162" t="s">
        <v>203</v>
      </c>
      <c r="J6" s="160" t="s">
        <v>204</v>
      </c>
      <c r="K6" s="160" t="s">
        <v>205</v>
      </c>
      <c r="W6" s="180" t="s">
        <v>73</v>
      </c>
      <c r="X6" s="181"/>
      <c r="Y6" s="29"/>
      <c r="Z6" s="29"/>
      <c r="AA6" s="29"/>
      <c r="AB6" s="29"/>
      <c r="AC6"/>
    </row>
    <row r="7" spans="1:29" ht="76.5" customHeight="1" thickTop="1" thickBot="1" x14ac:dyDescent="0.4">
      <c r="A7" s="189" t="s">
        <v>124</v>
      </c>
      <c r="B7" s="19" t="s">
        <v>125</v>
      </c>
      <c r="C7" s="7"/>
      <c r="D7" s="68" t="s">
        <v>190</v>
      </c>
      <c r="E7" s="57" t="s">
        <v>146</v>
      </c>
      <c r="F7" s="57"/>
      <c r="G7" s="8"/>
      <c r="H7" s="157"/>
      <c r="I7" s="157"/>
      <c r="J7" s="157"/>
      <c r="K7" s="14"/>
      <c r="W7" s="55" t="s">
        <v>190</v>
      </c>
    </row>
    <row r="8" spans="1:29" ht="103.5" customHeight="1" thickTop="1" thickBot="1" x14ac:dyDescent="0.4">
      <c r="A8" s="190"/>
      <c r="B8" s="18" t="s">
        <v>126</v>
      </c>
      <c r="C8" s="7"/>
      <c r="D8" s="69" t="s">
        <v>190</v>
      </c>
      <c r="E8" s="57" t="s">
        <v>147</v>
      </c>
      <c r="F8" s="57"/>
      <c r="G8" s="8"/>
      <c r="H8" s="9"/>
      <c r="I8" s="9"/>
      <c r="J8" s="9"/>
      <c r="K8" s="14"/>
      <c r="W8" s="56" t="s">
        <v>189</v>
      </c>
    </row>
    <row r="9" spans="1:29" ht="99" customHeight="1" thickTop="1" thickBot="1" x14ac:dyDescent="0.4">
      <c r="A9" s="190"/>
      <c r="B9" s="18" t="s">
        <v>127</v>
      </c>
      <c r="C9" s="7"/>
      <c r="D9" s="174" t="s">
        <v>188</v>
      </c>
      <c r="E9" s="57" t="s">
        <v>148</v>
      </c>
      <c r="F9" s="57"/>
      <c r="G9" s="8"/>
      <c r="H9" s="11"/>
      <c r="I9" s="11"/>
      <c r="J9" s="23" t="s">
        <v>0</v>
      </c>
      <c r="K9" s="10"/>
      <c r="W9" s="172" t="s">
        <v>188</v>
      </c>
    </row>
    <row r="10" spans="1:29" ht="99" customHeight="1" thickTop="1" thickBot="1" x14ac:dyDescent="0.4">
      <c r="A10" s="190"/>
      <c r="B10" s="18" t="s">
        <v>149</v>
      </c>
      <c r="C10" s="7"/>
      <c r="D10" s="169"/>
      <c r="E10" s="57" t="s">
        <v>150</v>
      </c>
      <c r="F10" s="57"/>
      <c r="G10" s="8"/>
      <c r="H10" s="11"/>
      <c r="I10" s="11"/>
      <c r="J10" s="23"/>
      <c r="K10" s="10"/>
      <c r="W10" s="168"/>
    </row>
    <row r="11" spans="1:29" ht="109.5" customHeight="1" thickTop="1" thickBot="1" x14ac:dyDescent="0.4">
      <c r="A11" s="190"/>
      <c r="B11" s="17" t="s">
        <v>128</v>
      </c>
      <c r="C11" s="7"/>
      <c r="D11" s="173" t="s">
        <v>188</v>
      </c>
      <c r="E11" s="57" t="s">
        <v>151</v>
      </c>
      <c r="F11" s="57"/>
      <c r="G11" s="8"/>
      <c r="H11" s="11"/>
      <c r="I11" s="11"/>
      <c r="J11" s="23" t="s">
        <v>0</v>
      </c>
      <c r="K11" s="20"/>
    </row>
    <row r="12" spans="1:29" ht="102.5" thickTop="1" thickBot="1" x14ac:dyDescent="0.4">
      <c r="A12" s="190"/>
      <c r="B12" s="18" t="s">
        <v>129</v>
      </c>
      <c r="C12" s="7"/>
      <c r="D12" s="174" t="s">
        <v>188</v>
      </c>
      <c r="E12" s="57" t="s">
        <v>152</v>
      </c>
      <c r="F12" s="57"/>
      <c r="G12" s="8"/>
      <c r="H12" s="11"/>
      <c r="I12" s="11"/>
      <c r="J12" s="23" t="s">
        <v>0</v>
      </c>
      <c r="K12" s="20"/>
    </row>
    <row r="13" spans="1:29" ht="93.75" customHeight="1" thickTop="1" thickBot="1" x14ac:dyDescent="0.4">
      <c r="A13" s="190"/>
      <c r="B13" s="26" t="s">
        <v>130</v>
      </c>
      <c r="C13" s="7"/>
      <c r="D13" s="174" t="s">
        <v>188</v>
      </c>
      <c r="E13" s="57" t="s">
        <v>153</v>
      </c>
      <c r="F13" s="57"/>
      <c r="G13" s="8"/>
      <c r="H13" s="11"/>
      <c r="I13" s="11"/>
      <c r="J13" s="11"/>
      <c r="K13" s="10"/>
    </row>
    <row r="14" spans="1:29" ht="122.25" customHeight="1" thickTop="1" thickBot="1" x14ac:dyDescent="0.4">
      <c r="A14" s="182" t="s">
        <v>131</v>
      </c>
      <c r="B14" s="18" t="s">
        <v>134</v>
      </c>
      <c r="C14" s="7"/>
      <c r="D14" s="174" t="s">
        <v>188</v>
      </c>
      <c r="E14" s="57" t="s">
        <v>154</v>
      </c>
      <c r="F14" s="57"/>
      <c r="G14" s="8"/>
      <c r="H14" s="57"/>
      <c r="I14" s="57"/>
      <c r="J14" s="23" t="s">
        <v>0</v>
      </c>
      <c r="K14" s="20"/>
    </row>
    <row r="15" spans="1:29" ht="131.5" thickTop="1" thickBot="1" x14ac:dyDescent="0.4">
      <c r="A15" s="183"/>
      <c r="B15" s="18" t="s">
        <v>135</v>
      </c>
      <c r="C15" s="12"/>
      <c r="D15" s="174" t="s">
        <v>188</v>
      </c>
      <c r="E15" s="57" t="s">
        <v>155</v>
      </c>
      <c r="F15" s="57"/>
      <c r="G15" s="13"/>
      <c r="H15" s="11"/>
      <c r="I15" s="11"/>
      <c r="J15" s="11"/>
      <c r="K15" s="10"/>
    </row>
    <row r="16" spans="1:29" ht="117" thickTop="1" thickBot="1" x14ac:dyDescent="0.4">
      <c r="A16" s="183"/>
      <c r="B16" s="18" t="s">
        <v>136</v>
      </c>
      <c r="C16" s="12"/>
      <c r="D16" s="174" t="s">
        <v>188</v>
      </c>
      <c r="E16" s="57" t="s">
        <v>156</v>
      </c>
      <c r="F16" s="57"/>
      <c r="G16" s="13"/>
      <c r="H16" s="11"/>
      <c r="I16" s="57"/>
      <c r="J16" s="23" t="s">
        <v>0</v>
      </c>
      <c r="K16" s="20"/>
    </row>
    <row r="17" spans="1:11" ht="88" thickTop="1" thickBot="1" x14ac:dyDescent="0.4">
      <c r="A17" s="183"/>
      <c r="B17" s="17" t="s">
        <v>137</v>
      </c>
      <c r="C17" s="12"/>
      <c r="D17" s="174" t="s">
        <v>188</v>
      </c>
      <c r="E17" s="57" t="s">
        <v>157</v>
      </c>
      <c r="F17" s="57"/>
      <c r="G17" s="13"/>
      <c r="H17" s="11"/>
      <c r="I17" s="11"/>
      <c r="J17" s="23" t="s">
        <v>0</v>
      </c>
      <c r="K17" s="10"/>
    </row>
    <row r="18" spans="1:11" ht="94.5" customHeight="1" thickTop="1" thickBot="1" x14ac:dyDescent="0.4">
      <c r="A18" s="183"/>
      <c r="B18" s="18" t="s">
        <v>138</v>
      </c>
      <c r="C18" s="12"/>
      <c r="D18" s="174" t="s">
        <v>188</v>
      </c>
      <c r="E18" s="57" t="s">
        <v>158</v>
      </c>
      <c r="F18" s="57"/>
      <c r="G18" s="13"/>
      <c r="H18" s="11"/>
      <c r="I18" s="11"/>
      <c r="J18" s="11"/>
      <c r="K18" s="10"/>
    </row>
    <row r="19" spans="1:11" ht="146" thickTop="1" thickBot="1" x14ac:dyDescent="0.4">
      <c r="A19" s="188"/>
      <c r="B19" s="18" t="s">
        <v>139</v>
      </c>
      <c r="C19" s="12"/>
      <c r="D19" s="174" t="s">
        <v>188</v>
      </c>
      <c r="E19" s="57" t="s">
        <v>159</v>
      </c>
      <c r="F19" s="57"/>
      <c r="G19" s="13"/>
      <c r="H19" s="11"/>
      <c r="I19" s="57"/>
      <c r="J19" s="11"/>
      <c r="K19" s="10"/>
    </row>
    <row r="20" spans="1:11" ht="131.5" thickTop="1" thickBot="1" x14ac:dyDescent="0.4">
      <c r="A20" s="185" t="s">
        <v>132</v>
      </c>
      <c r="B20" s="18" t="s">
        <v>140</v>
      </c>
      <c r="C20" s="7"/>
      <c r="D20" s="174" t="s">
        <v>188</v>
      </c>
      <c r="E20" s="170" t="s">
        <v>170</v>
      </c>
      <c r="F20" s="13"/>
      <c r="G20" s="13"/>
      <c r="H20" s="11"/>
      <c r="I20" s="11"/>
      <c r="J20" s="23" t="s">
        <v>0</v>
      </c>
      <c r="K20" s="10"/>
    </row>
    <row r="21" spans="1:11" ht="78.75" customHeight="1" thickTop="1" thickBot="1" x14ac:dyDescent="0.4">
      <c r="A21" s="186"/>
      <c r="B21" s="18" t="s">
        <v>141</v>
      </c>
      <c r="C21" s="7"/>
      <c r="D21" s="174" t="s">
        <v>188</v>
      </c>
      <c r="E21" s="57" t="s">
        <v>171</v>
      </c>
      <c r="F21" s="57"/>
      <c r="G21" s="13"/>
      <c r="H21" s="11"/>
      <c r="I21" s="11"/>
      <c r="J21" s="11"/>
      <c r="K21" s="10"/>
    </row>
    <row r="22" spans="1:11" ht="146" thickTop="1" thickBot="1" x14ac:dyDescent="0.4">
      <c r="A22" s="186"/>
      <c r="B22" s="18" t="s">
        <v>142</v>
      </c>
      <c r="C22" s="7"/>
      <c r="D22" s="174" t="s">
        <v>188</v>
      </c>
      <c r="E22" s="57" t="s">
        <v>172</v>
      </c>
      <c r="F22" s="57"/>
      <c r="G22" s="13"/>
      <c r="H22" s="11"/>
      <c r="I22" s="11"/>
      <c r="J22" s="23" t="s">
        <v>0</v>
      </c>
      <c r="K22" s="10"/>
    </row>
    <row r="23" spans="1:11" ht="111" customHeight="1" thickTop="1" thickBot="1" x14ac:dyDescent="0.4">
      <c r="A23" s="186"/>
      <c r="B23" s="18" t="s">
        <v>143</v>
      </c>
      <c r="C23" s="7"/>
      <c r="D23" s="174" t="s">
        <v>188</v>
      </c>
      <c r="E23" s="57" t="s">
        <v>173</v>
      </c>
      <c r="F23" s="57"/>
      <c r="G23" s="13"/>
      <c r="H23" s="11"/>
      <c r="I23" s="11"/>
      <c r="J23" s="11"/>
      <c r="K23" s="10"/>
    </row>
    <row r="24" spans="1:11" ht="88" thickTop="1" thickBot="1" x14ac:dyDescent="0.4">
      <c r="A24" s="166"/>
      <c r="B24" s="18" t="s">
        <v>144</v>
      </c>
      <c r="C24" s="7"/>
      <c r="D24" s="167"/>
      <c r="E24" s="57" t="s">
        <v>145</v>
      </c>
      <c r="F24" s="57"/>
      <c r="G24" s="13"/>
      <c r="H24" s="11"/>
      <c r="I24" s="11"/>
      <c r="J24" s="11"/>
      <c r="K24" s="10"/>
    </row>
    <row r="25" spans="1:11" ht="96.75" customHeight="1" thickTop="1" thickBot="1" x14ac:dyDescent="0.4">
      <c r="A25" s="182" t="s">
        <v>133</v>
      </c>
      <c r="B25" s="18" t="s">
        <v>184</v>
      </c>
      <c r="C25" s="12"/>
      <c r="D25" s="174" t="s">
        <v>188</v>
      </c>
      <c r="E25" s="57" t="s">
        <v>174</v>
      </c>
      <c r="F25" s="57"/>
      <c r="G25" s="13"/>
      <c r="H25" s="11"/>
      <c r="I25" s="11"/>
      <c r="J25" s="11"/>
      <c r="K25" s="10"/>
    </row>
    <row r="26" spans="1:11" ht="124.5" customHeight="1" thickTop="1" thickBot="1" x14ac:dyDescent="0.4">
      <c r="A26" s="183"/>
      <c r="B26" s="18" t="s">
        <v>185</v>
      </c>
      <c r="C26" s="12"/>
      <c r="D26" s="174" t="s">
        <v>188</v>
      </c>
      <c r="E26" s="57" t="s">
        <v>175</v>
      </c>
      <c r="F26" s="57"/>
      <c r="G26" s="13" t="s">
        <v>85</v>
      </c>
      <c r="H26" s="11"/>
      <c r="I26" s="11"/>
      <c r="J26" s="11"/>
      <c r="K26" s="10"/>
    </row>
    <row r="27" spans="1:11" ht="175" thickTop="1" thickBot="1" x14ac:dyDescent="0.4">
      <c r="A27" s="183"/>
      <c r="B27" s="17" t="s">
        <v>186</v>
      </c>
      <c r="C27" s="12"/>
      <c r="D27" s="174" t="s">
        <v>188</v>
      </c>
      <c r="E27" s="57" t="s">
        <v>176</v>
      </c>
      <c r="F27" s="57"/>
      <c r="G27" s="13"/>
      <c r="H27" s="11"/>
      <c r="I27" s="11"/>
      <c r="J27" s="11"/>
      <c r="K27" s="10"/>
    </row>
    <row r="28" spans="1:11" ht="62.25" customHeight="1" thickTop="1" thickBot="1" x14ac:dyDescent="0.4">
      <c r="A28" s="183"/>
      <c r="B28" s="17" t="s">
        <v>187</v>
      </c>
      <c r="C28" s="12"/>
      <c r="D28" s="174" t="s">
        <v>188</v>
      </c>
      <c r="E28" s="170" t="s">
        <v>177</v>
      </c>
      <c r="F28" s="13"/>
      <c r="G28" s="13"/>
      <c r="H28" s="11"/>
      <c r="I28" s="11"/>
      <c r="J28" s="11"/>
      <c r="K28" s="10"/>
    </row>
    <row r="29" spans="1:11" ht="189.5" thickTop="1" thickBot="1" x14ac:dyDescent="0.4">
      <c r="A29" s="185" t="s">
        <v>160</v>
      </c>
      <c r="B29" s="18" t="s">
        <v>181</v>
      </c>
      <c r="C29" s="7"/>
      <c r="D29" s="174" t="s">
        <v>188</v>
      </c>
      <c r="E29" s="57" t="s">
        <v>178</v>
      </c>
      <c r="F29" s="57"/>
      <c r="G29" s="13"/>
      <c r="H29" s="11"/>
      <c r="I29" s="11"/>
      <c r="J29" s="23" t="s">
        <v>0</v>
      </c>
      <c r="K29" s="10"/>
    </row>
    <row r="30" spans="1:11" ht="102.5" thickTop="1" thickBot="1" x14ac:dyDescent="0.4">
      <c r="A30" s="186"/>
      <c r="B30" s="18" t="s">
        <v>182</v>
      </c>
      <c r="C30" s="7"/>
      <c r="D30" s="174" t="s">
        <v>188</v>
      </c>
      <c r="E30" s="57" t="s">
        <v>179</v>
      </c>
      <c r="F30" s="57"/>
      <c r="G30" s="13"/>
      <c r="H30" s="11"/>
      <c r="I30" s="11"/>
      <c r="J30" s="11"/>
      <c r="K30" s="10"/>
    </row>
    <row r="31" spans="1:11" ht="87" x14ac:dyDescent="0.35">
      <c r="A31" s="187"/>
      <c r="B31" s="171" t="s">
        <v>183</v>
      </c>
      <c r="C31" s="11"/>
      <c r="D31" s="175" t="s">
        <v>188</v>
      </c>
      <c r="E31" s="57" t="s">
        <v>180</v>
      </c>
      <c r="F31" s="57"/>
      <c r="G31" s="21"/>
      <c r="H31" s="11"/>
      <c r="I31" s="11"/>
      <c r="J31" s="11"/>
      <c r="K31" s="10"/>
    </row>
    <row r="32" spans="1:11" x14ac:dyDescent="0.35">
      <c r="C32" s="15"/>
      <c r="E32" s="15"/>
      <c r="F32" s="15"/>
      <c r="G32" s="15"/>
      <c r="H32" s="16"/>
      <c r="I32" s="16"/>
      <c r="J32" s="16"/>
      <c r="K32" s="16"/>
    </row>
  </sheetData>
  <mergeCells count="8">
    <mergeCell ref="W6:X6"/>
    <mergeCell ref="A25:A28"/>
    <mergeCell ref="E1:K1"/>
    <mergeCell ref="A29:A31"/>
    <mergeCell ref="A14:A19"/>
    <mergeCell ref="A7:A13"/>
    <mergeCell ref="A20:A23"/>
    <mergeCell ref="A1:D1"/>
  </mergeCells>
  <conditionalFormatting sqref="D7:D31">
    <cfRule type="containsText" dxfId="21" priority="3" operator="containsText" text="Limited Progress">
      <formula>NOT(ISERROR(SEARCH("Limited Progress",D7)))</formula>
    </cfRule>
    <cfRule type="containsText" dxfId="20" priority="4" operator="containsText" text="Early Progress">
      <formula>NOT(ISERROR(SEARCH("Early Progress",D7)))</formula>
    </cfRule>
    <cfRule type="containsText" dxfId="19" priority="5" operator="containsText" text="Significant progress and/or momentum">
      <formula>NOT(ISERROR(SEARCH("Significant progress and/or momentum",D7)))</formula>
    </cfRule>
  </conditionalFormatting>
  <conditionalFormatting sqref="W7">
    <cfRule type="containsText" dxfId="18" priority="2" operator="containsText" text="Progrès et / ou élan importants">
      <formula>NOT(ISERROR(SEARCH("Progrès et / ou élan importants",W7)))</formula>
    </cfRule>
  </conditionalFormatting>
  <conditionalFormatting sqref="W9">
    <cfRule type="containsText" dxfId="17" priority="1" operator="containsText" text="Progrès limités">
      <formula>NOT(ISERROR(SEARCH("Progrès limités",W9)))</formula>
    </cfRule>
  </conditionalFormatting>
  <dataValidations count="1">
    <dataValidation type="list" allowBlank="1" showInputMessage="1" showErrorMessage="1" prompt="Select the option that best describes how much progress has been made in country on this item." sqref="D7:D31" xr:uid="{00000000-0002-0000-0100-000000000000}">
      <formula1>$W$7:$W$9</formula1>
    </dataValidation>
  </dataValidations>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sheetPr>
  <dimension ref="A1:S22"/>
  <sheetViews>
    <sheetView topLeftCell="E1" zoomScale="80" zoomScaleNormal="80" workbookViewId="0">
      <selection activeCell="V10" sqref="V10"/>
    </sheetView>
  </sheetViews>
  <sheetFormatPr defaultRowHeight="14.5" x14ac:dyDescent="0.35"/>
  <cols>
    <col min="1" max="1" width="21.26953125" customWidth="1"/>
    <col min="2" max="2" width="14.7265625" customWidth="1"/>
    <col min="3" max="3" width="3" customWidth="1"/>
    <col min="4" max="4" width="21.26953125" customWidth="1"/>
    <col min="5" max="5" width="14.7265625" customWidth="1"/>
    <col min="6" max="6" width="3" customWidth="1"/>
    <col min="7" max="7" width="21.26953125" customWidth="1"/>
    <col min="8" max="8" width="14.7265625" customWidth="1"/>
    <col min="9" max="9" width="3" customWidth="1"/>
    <col min="10" max="10" width="21.26953125" customWidth="1"/>
    <col min="11" max="11" width="14.7265625" customWidth="1"/>
    <col min="12" max="12" width="3" customWidth="1"/>
    <col min="13" max="13" width="21.26953125" customWidth="1"/>
    <col min="14" max="14" width="14.7265625" customWidth="1"/>
  </cols>
  <sheetData>
    <row r="1" spans="1:19" s="58" customFormat="1" ht="46.5" customHeight="1" x14ac:dyDescent="0.35">
      <c r="A1" s="191" t="s">
        <v>224</v>
      </c>
      <c r="B1" s="191"/>
      <c r="C1" s="191"/>
      <c r="D1" s="191"/>
      <c r="E1" s="191"/>
      <c r="F1" s="191"/>
      <c r="G1" s="191"/>
      <c r="H1" s="192"/>
      <c r="I1" s="192"/>
      <c r="J1" s="74"/>
      <c r="K1" s="74"/>
      <c r="L1" s="74"/>
      <c r="M1" s="74"/>
      <c r="N1" s="74"/>
      <c r="O1" s="29"/>
      <c r="P1" s="29"/>
      <c r="Q1" s="29"/>
      <c r="R1" s="29"/>
      <c r="S1" s="29"/>
    </row>
    <row r="2" spans="1:19" ht="15.5" x14ac:dyDescent="0.35">
      <c r="A2" s="76" t="s">
        <v>86</v>
      </c>
      <c r="B2" s="77"/>
      <c r="C2" s="77"/>
      <c r="D2" s="77"/>
      <c r="E2" s="77"/>
      <c r="F2" s="77"/>
      <c r="G2" s="77"/>
      <c r="H2" s="77"/>
      <c r="I2" s="77"/>
      <c r="J2" s="78"/>
      <c r="K2" s="78"/>
      <c r="L2" s="78"/>
      <c r="M2" s="78"/>
      <c r="N2" s="78"/>
      <c r="O2" s="29"/>
      <c r="P2" s="29"/>
      <c r="Q2" s="29"/>
      <c r="R2" s="29"/>
      <c r="S2" s="29"/>
    </row>
    <row r="3" spans="1:19" ht="15.5" x14ac:dyDescent="0.35">
      <c r="A3" s="76" t="s">
        <v>90</v>
      </c>
      <c r="B3" s="77"/>
      <c r="C3" s="77"/>
      <c r="D3" s="77"/>
      <c r="E3" s="77"/>
      <c r="F3" s="77"/>
      <c r="G3" s="77"/>
      <c r="H3" s="77"/>
      <c r="I3" s="77"/>
      <c r="J3" s="78"/>
      <c r="K3" s="78"/>
      <c r="L3" s="78"/>
      <c r="M3" s="78"/>
      <c r="N3" s="78"/>
      <c r="O3" s="29"/>
      <c r="P3" s="29"/>
      <c r="Q3" s="29"/>
      <c r="R3" s="29"/>
      <c r="S3" s="29"/>
    </row>
    <row r="4" spans="1:19" x14ac:dyDescent="0.35">
      <c r="A4" s="38"/>
      <c r="B4" s="71"/>
      <c r="C4" s="71"/>
      <c r="D4" s="71"/>
      <c r="E4" s="71"/>
      <c r="F4" s="71"/>
      <c r="G4" s="71"/>
      <c r="H4" s="71"/>
      <c r="I4" s="71"/>
      <c r="J4" s="29"/>
      <c r="K4" s="29"/>
      <c r="L4" s="29"/>
      <c r="M4" s="29"/>
      <c r="N4" s="29"/>
      <c r="O4" s="29"/>
      <c r="P4" s="29"/>
      <c r="Q4" s="29"/>
      <c r="R4" s="29"/>
      <c r="S4" s="29"/>
    </row>
    <row r="5" spans="1:19" x14ac:dyDescent="0.35">
      <c r="A5" s="52" t="s">
        <v>225</v>
      </c>
      <c r="B5" s="29"/>
      <c r="C5" s="29"/>
      <c r="D5" s="29"/>
      <c r="E5" s="29"/>
      <c r="F5" s="29"/>
      <c r="G5" s="29"/>
      <c r="H5" s="29"/>
      <c r="I5" s="29"/>
      <c r="J5" s="29"/>
      <c r="K5" s="29"/>
      <c r="L5" s="29"/>
      <c r="M5" s="29"/>
      <c r="N5" s="29"/>
      <c r="O5" s="29"/>
      <c r="P5" s="29"/>
      <c r="Q5" s="29"/>
      <c r="R5" s="29"/>
      <c r="S5" s="29"/>
    </row>
    <row r="6" spans="1:19" x14ac:dyDescent="0.35">
      <c r="A6" s="29"/>
      <c r="B6" s="29"/>
      <c r="C6" s="29"/>
      <c r="D6" s="29"/>
      <c r="E6" s="29"/>
      <c r="F6" s="29"/>
      <c r="G6" s="29"/>
      <c r="H6" s="29"/>
      <c r="I6" s="29"/>
      <c r="J6" s="29"/>
      <c r="K6" s="29"/>
      <c r="L6" s="29"/>
      <c r="M6" s="29"/>
      <c r="N6" s="29"/>
      <c r="O6" s="29"/>
      <c r="P6" s="29"/>
      <c r="Q6" s="29"/>
      <c r="R6" s="29"/>
      <c r="S6" s="29"/>
    </row>
    <row r="7" spans="1:19" x14ac:dyDescent="0.35">
      <c r="A7" s="29"/>
      <c r="B7" s="29"/>
      <c r="C7" s="29"/>
      <c r="D7" s="29"/>
      <c r="E7" s="29"/>
      <c r="F7" s="29"/>
      <c r="G7" s="29"/>
      <c r="H7" s="29"/>
      <c r="I7" s="29"/>
      <c r="J7" s="29"/>
      <c r="K7" s="29"/>
      <c r="L7" s="29"/>
      <c r="M7" s="29"/>
      <c r="N7" s="29"/>
      <c r="O7" s="29"/>
      <c r="P7" s="29"/>
      <c r="Q7" s="29"/>
      <c r="R7" s="29"/>
      <c r="S7" s="29"/>
    </row>
    <row r="8" spans="1:19" x14ac:dyDescent="0.35">
      <c r="A8" s="29"/>
      <c r="B8" s="29"/>
      <c r="C8" s="29"/>
      <c r="D8" s="29"/>
      <c r="E8" s="29"/>
      <c r="F8" s="29"/>
      <c r="G8" s="29"/>
      <c r="H8" s="29"/>
      <c r="I8" s="29"/>
      <c r="J8" s="29"/>
      <c r="K8" s="29"/>
      <c r="L8" s="29"/>
      <c r="M8" s="29"/>
      <c r="N8" s="29"/>
      <c r="O8" s="29"/>
      <c r="P8" s="29"/>
      <c r="Q8" s="29"/>
      <c r="R8" s="29"/>
      <c r="S8" s="29"/>
    </row>
    <row r="9" spans="1:19" ht="15" thickBot="1" x14ac:dyDescent="0.4">
      <c r="A9" s="29"/>
      <c r="B9" s="29"/>
      <c r="C9" s="29"/>
      <c r="D9" s="29"/>
      <c r="E9" s="29"/>
      <c r="F9" s="29"/>
      <c r="G9" s="29"/>
      <c r="H9" s="29"/>
      <c r="I9" s="29"/>
      <c r="J9" s="29"/>
      <c r="K9" s="29"/>
      <c r="L9" s="29"/>
      <c r="M9" s="29"/>
      <c r="N9" s="29"/>
      <c r="O9" s="29"/>
      <c r="P9" s="29"/>
      <c r="Q9" s="29"/>
      <c r="R9" s="29"/>
      <c r="S9" s="29"/>
    </row>
    <row r="10" spans="1:19" ht="146" thickTop="1" thickBot="1" x14ac:dyDescent="0.4">
      <c r="A10" s="65" t="s">
        <v>207</v>
      </c>
      <c r="B10" s="63" t="str">
        <f>'1A. Situation Analysis Data'!D7</f>
        <v>Progrès et / ou élan importants</v>
      </c>
      <c r="C10" s="64"/>
      <c r="D10" s="65" t="s">
        <v>134</v>
      </c>
      <c r="E10" s="63" t="str">
        <f>'1A. Situation Analysis Data'!D14</f>
        <v>Progrès limités</v>
      </c>
      <c r="F10" s="64"/>
      <c r="G10" s="65" t="s">
        <v>140</v>
      </c>
      <c r="H10" s="63" t="str">
        <f>'1A. Situation Analysis Data'!D20</f>
        <v>Progrès limités</v>
      </c>
      <c r="I10" s="64"/>
      <c r="J10" s="65" t="s">
        <v>220</v>
      </c>
      <c r="K10" s="63" t="str">
        <f>'1A. Situation Analysis Data'!D25</f>
        <v>Progrès limités</v>
      </c>
      <c r="L10" s="64"/>
      <c r="M10" s="65" t="s">
        <v>221</v>
      </c>
      <c r="N10" s="70" t="str">
        <f>'1A. Situation Analysis Data'!D29</f>
        <v>Progrès limités</v>
      </c>
      <c r="O10" s="29"/>
      <c r="P10" s="29"/>
      <c r="Q10" s="29"/>
      <c r="R10" s="29"/>
      <c r="S10" s="29"/>
    </row>
    <row r="11" spans="1:19" ht="117" thickTop="1" thickBot="1" x14ac:dyDescent="0.4">
      <c r="A11" s="65" t="s">
        <v>208</v>
      </c>
      <c r="B11" s="63" t="str">
        <f>'1A. Situation Analysis Data'!D8</f>
        <v>Progrès et / ou élan importants</v>
      </c>
      <c r="C11" s="64"/>
      <c r="D11" s="65" t="s">
        <v>213</v>
      </c>
      <c r="E11" s="63" t="str">
        <f>'1A. Situation Analysis Data'!D15</f>
        <v>Progrès limités</v>
      </c>
      <c r="F11" s="64"/>
      <c r="G11" s="65" t="s">
        <v>141</v>
      </c>
      <c r="H11" s="63" t="str">
        <f>'1A. Situation Analysis Data'!D21</f>
        <v>Progrès limités</v>
      </c>
      <c r="I11" s="64"/>
      <c r="J11" s="65" t="s">
        <v>185</v>
      </c>
      <c r="K11" s="63" t="str">
        <f>'1A. Situation Analysis Data'!D26</f>
        <v>Progrès limités</v>
      </c>
      <c r="L11" s="64"/>
      <c r="M11" s="62" t="s">
        <v>222</v>
      </c>
      <c r="N11" s="70" t="str">
        <f>'1A. Situation Analysis Data'!D30</f>
        <v>Progrès limités</v>
      </c>
      <c r="O11" s="29"/>
      <c r="P11" s="29"/>
      <c r="Q11" s="29"/>
      <c r="R11" s="29"/>
      <c r="S11" s="29"/>
    </row>
    <row r="12" spans="1:19" ht="154.5" customHeight="1" thickTop="1" thickBot="1" x14ac:dyDescent="0.4">
      <c r="A12" s="65" t="s">
        <v>209</v>
      </c>
      <c r="B12" s="63" t="str">
        <f>'1A. Situation Analysis Data'!D9</f>
        <v>Progrès limités</v>
      </c>
      <c r="C12" s="64"/>
      <c r="D12" s="65" t="s">
        <v>214</v>
      </c>
      <c r="E12" s="63" t="str">
        <f>'1A. Situation Analysis Data'!D16</f>
        <v>Progrès limités</v>
      </c>
      <c r="F12" s="64"/>
      <c r="G12" s="65" t="s">
        <v>218</v>
      </c>
      <c r="H12" s="63" t="str">
        <f>'1A. Situation Analysis Data'!D22</f>
        <v>Progrès limités</v>
      </c>
      <c r="I12" s="64"/>
      <c r="J12" s="62" t="s">
        <v>186</v>
      </c>
      <c r="K12" s="63" t="str">
        <f>'1A. Situation Analysis Data'!D27</f>
        <v>Progrès limités</v>
      </c>
      <c r="L12" s="64"/>
      <c r="M12" s="62" t="s">
        <v>223</v>
      </c>
      <c r="N12" s="70" t="str">
        <f>'1A. Situation Analysis Data'!D31</f>
        <v>Progrès limités</v>
      </c>
      <c r="O12" s="29"/>
      <c r="P12" s="29"/>
      <c r="Q12" s="29"/>
      <c r="R12" s="29"/>
      <c r="S12" s="29"/>
    </row>
    <row r="13" spans="1:19" ht="127.5" customHeight="1" thickTop="1" thickBot="1" x14ac:dyDescent="0.4">
      <c r="A13" s="62" t="s">
        <v>210</v>
      </c>
      <c r="B13" s="63" t="str">
        <f>'1A. Situation Analysis Data'!D11</f>
        <v>Progrès limités</v>
      </c>
      <c r="C13" s="64"/>
      <c r="D13" s="65" t="s">
        <v>215</v>
      </c>
      <c r="E13" s="63" t="str">
        <f>'1A. Situation Analysis Data'!D17</f>
        <v>Progrès limités</v>
      </c>
      <c r="F13" s="64"/>
      <c r="G13" s="65" t="s">
        <v>219</v>
      </c>
      <c r="H13" s="63" t="str">
        <f>'1A. Situation Analysis Data'!D23</f>
        <v>Progrès limités</v>
      </c>
      <c r="I13" s="64"/>
      <c r="J13" s="62" t="s">
        <v>187</v>
      </c>
      <c r="K13" s="63" t="str">
        <f>'1A. Situation Analysis Data'!D28</f>
        <v>Progrès limités</v>
      </c>
      <c r="L13" s="64"/>
      <c r="M13" s="64"/>
      <c r="N13" s="66"/>
      <c r="O13" s="29"/>
      <c r="P13" s="29"/>
      <c r="Q13" s="29"/>
      <c r="R13" s="29"/>
      <c r="S13" s="29"/>
    </row>
    <row r="14" spans="1:19" ht="88" thickTop="1" thickBot="1" x14ac:dyDescent="0.4">
      <c r="A14" s="65" t="s">
        <v>211</v>
      </c>
      <c r="B14" s="63" t="str">
        <f>'1A. Situation Analysis Data'!D12</f>
        <v>Progrès limités</v>
      </c>
      <c r="C14" s="64"/>
      <c r="D14" s="65" t="s">
        <v>216</v>
      </c>
      <c r="E14" s="63" t="str">
        <f>'1A. Situation Analysis Data'!D18</f>
        <v>Progrès limités</v>
      </c>
      <c r="F14" s="64"/>
      <c r="G14" s="64"/>
      <c r="H14" s="64"/>
      <c r="I14" s="64"/>
      <c r="J14" s="64"/>
      <c r="K14" s="64"/>
      <c r="L14" s="64"/>
      <c r="M14" s="64"/>
      <c r="N14" s="66"/>
      <c r="O14" s="29"/>
      <c r="P14" s="29"/>
      <c r="Q14" s="29"/>
      <c r="R14" s="29"/>
      <c r="S14" s="29"/>
    </row>
    <row r="15" spans="1:19" ht="73.5" thickTop="1" thickBot="1" x14ac:dyDescent="0.4">
      <c r="A15" s="67" t="s">
        <v>212</v>
      </c>
      <c r="B15" s="63" t="str">
        <f>'1A. Situation Analysis Data'!D13</f>
        <v>Progrès limités</v>
      </c>
      <c r="C15" s="64"/>
      <c r="D15" s="65" t="s">
        <v>217</v>
      </c>
      <c r="E15" s="63" t="str">
        <f>'1A. Situation Analysis Data'!D19</f>
        <v>Progrès limités</v>
      </c>
      <c r="F15" s="64"/>
      <c r="G15" s="64"/>
      <c r="H15" s="64"/>
      <c r="I15" s="64"/>
      <c r="J15" s="64"/>
      <c r="K15" s="64"/>
      <c r="L15" s="64"/>
      <c r="M15" s="64"/>
      <c r="N15" s="66"/>
      <c r="O15" s="29"/>
      <c r="P15" s="29"/>
      <c r="Q15" s="29"/>
      <c r="R15" s="29"/>
      <c r="S15" s="29"/>
    </row>
    <row r="16" spans="1:19" ht="15" thickTop="1" x14ac:dyDescent="0.35">
      <c r="A16" s="29"/>
      <c r="B16" s="29"/>
      <c r="C16" s="29"/>
      <c r="D16" s="29"/>
      <c r="E16" s="29"/>
      <c r="F16" s="29"/>
      <c r="G16" s="29"/>
      <c r="H16" s="29"/>
      <c r="I16" s="29"/>
      <c r="J16" s="29"/>
      <c r="K16" s="29"/>
      <c r="L16" s="29"/>
      <c r="M16" s="29"/>
      <c r="N16" s="29"/>
      <c r="O16" s="29"/>
      <c r="P16" s="29"/>
      <c r="Q16" s="29"/>
      <c r="R16" s="29"/>
      <c r="S16" s="29"/>
    </row>
    <row r="17" spans="1:19" x14ac:dyDescent="0.35">
      <c r="A17" s="29"/>
      <c r="B17" s="29"/>
      <c r="C17" s="29"/>
      <c r="D17" s="29"/>
      <c r="E17" s="29"/>
      <c r="F17" s="29"/>
      <c r="G17" s="29"/>
      <c r="H17" s="29"/>
      <c r="I17" s="29"/>
      <c r="J17" s="29"/>
      <c r="K17" s="29"/>
      <c r="L17" s="29"/>
      <c r="M17" s="29"/>
      <c r="N17" s="29"/>
      <c r="O17" s="29"/>
      <c r="P17" s="29"/>
      <c r="Q17" s="29"/>
      <c r="R17" s="29"/>
      <c r="S17" s="29"/>
    </row>
    <row r="18" spans="1:19" x14ac:dyDescent="0.35">
      <c r="A18" s="29"/>
      <c r="B18" s="29"/>
      <c r="C18" s="29"/>
      <c r="D18" s="29"/>
      <c r="E18" s="29"/>
      <c r="F18" s="29"/>
      <c r="G18" s="29"/>
      <c r="H18" s="29"/>
      <c r="I18" s="29"/>
      <c r="J18" s="29"/>
      <c r="K18" s="29"/>
      <c r="L18" s="29"/>
      <c r="M18" s="29"/>
      <c r="N18" s="29"/>
      <c r="O18" s="29"/>
      <c r="P18" s="29"/>
      <c r="Q18" s="29"/>
      <c r="R18" s="29"/>
      <c r="S18" s="29"/>
    </row>
    <row r="19" spans="1:19" x14ac:dyDescent="0.35">
      <c r="A19" s="29"/>
      <c r="B19" s="29"/>
      <c r="C19" s="29"/>
      <c r="D19" s="29"/>
      <c r="E19" s="29"/>
      <c r="F19" s="29"/>
      <c r="G19" s="29"/>
      <c r="H19" s="29"/>
      <c r="I19" s="29"/>
      <c r="J19" s="29"/>
      <c r="K19" s="29"/>
      <c r="L19" s="29"/>
      <c r="M19" s="29"/>
      <c r="N19" s="29"/>
      <c r="O19" s="29"/>
      <c r="P19" s="29"/>
      <c r="Q19" s="29"/>
      <c r="R19" s="29"/>
      <c r="S19" s="29"/>
    </row>
    <row r="20" spans="1:19" x14ac:dyDescent="0.35">
      <c r="A20" s="29"/>
      <c r="B20" s="29"/>
      <c r="C20" s="29"/>
      <c r="D20" s="29"/>
      <c r="E20" s="29"/>
      <c r="F20" s="29"/>
      <c r="G20" s="29"/>
      <c r="H20" s="29"/>
      <c r="I20" s="29"/>
      <c r="J20" s="29"/>
      <c r="K20" s="29"/>
      <c r="L20" s="29"/>
      <c r="M20" s="29"/>
      <c r="N20" s="29"/>
      <c r="O20" s="29"/>
      <c r="P20" s="29"/>
      <c r="Q20" s="29"/>
      <c r="R20" s="29"/>
      <c r="S20" s="29"/>
    </row>
    <row r="21" spans="1:19" x14ac:dyDescent="0.35">
      <c r="A21" s="29"/>
      <c r="B21" s="29"/>
      <c r="C21" s="29"/>
      <c r="D21" s="29"/>
      <c r="E21" s="29"/>
      <c r="F21" s="29"/>
      <c r="G21" s="29"/>
      <c r="H21" s="29"/>
      <c r="I21" s="29"/>
      <c r="J21" s="29"/>
      <c r="K21" s="29"/>
      <c r="L21" s="29"/>
      <c r="M21" s="29"/>
      <c r="N21" s="29"/>
      <c r="O21" s="29"/>
      <c r="P21" s="29"/>
      <c r="Q21" s="29"/>
      <c r="R21" s="29"/>
      <c r="S21" s="29"/>
    </row>
    <row r="22" spans="1:19" x14ac:dyDescent="0.35">
      <c r="A22" s="29"/>
      <c r="B22" s="29"/>
      <c r="C22" s="29"/>
      <c r="D22" s="29"/>
      <c r="E22" s="29"/>
      <c r="F22" s="29"/>
      <c r="G22" s="29"/>
      <c r="H22" s="29"/>
      <c r="I22" s="29"/>
      <c r="J22" s="29"/>
      <c r="K22" s="29"/>
      <c r="L22" s="29"/>
      <c r="M22" s="29"/>
      <c r="N22" s="29"/>
      <c r="O22" s="29"/>
      <c r="P22" s="29"/>
      <c r="Q22" s="29"/>
      <c r="R22" s="29"/>
      <c r="S22" s="29"/>
    </row>
  </sheetData>
  <mergeCells count="2">
    <mergeCell ref="A1:G1"/>
    <mergeCell ref="H1:I1"/>
  </mergeCells>
  <conditionalFormatting sqref="B10:N15">
    <cfRule type="containsText" dxfId="16" priority="4" operator="containsText" text="Significant progress and/or momentum">
      <formula>NOT(ISERROR(SEARCH("Significant progress and/or momentum",B10)))</formula>
    </cfRule>
  </conditionalFormatting>
  <conditionalFormatting sqref="B10:N15">
    <cfRule type="containsText" dxfId="15" priority="2" operator="containsText" text="Limited progress">
      <formula>NOT(ISERROR(SEARCH("Limited progress",B10)))</formula>
    </cfRule>
  </conditionalFormatting>
  <conditionalFormatting sqref="B10:N15">
    <cfRule type="containsText" dxfId="14" priority="3" operator="containsText" text="Early progress">
      <formula>NOT(ISERROR(SEARCH("Early progress",B10)))</formula>
    </cfRule>
  </conditionalFormatting>
  <conditionalFormatting sqref="B10:B15">
    <cfRule type="containsText" dxfId="13" priority="1" operator="containsText" text="Significant progress and/or momentum">
      <formula>NOT(ISERROR(SEARCH("Significant progress and/or momentum",B10)))</formula>
    </cfRule>
  </conditionalFormatting>
  <pageMargins left="0.7" right="0.7" top="0.75" bottom="0.75" header="0.3" footer="0.3"/>
  <pageSetup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sheetPr>
  <dimension ref="A1:T51"/>
  <sheetViews>
    <sheetView topLeftCell="A19" workbookViewId="0">
      <selection activeCell="J17" sqref="J17"/>
    </sheetView>
  </sheetViews>
  <sheetFormatPr defaultRowHeight="14.5" x14ac:dyDescent="0.35"/>
  <cols>
    <col min="1" max="1" width="9.54296875" style="29" customWidth="1"/>
    <col min="2" max="2" width="26.1796875" style="29" customWidth="1"/>
    <col min="3" max="3" width="0.81640625" style="29" hidden="1" customWidth="1"/>
    <col min="4" max="4" width="25.7265625" style="29" customWidth="1"/>
    <col min="5" max="5" width="0.81640625" style="29" customWidth="1"/>
    <col min="6" max="6" width="26.1796875" style="29" customWidth="1"/>
    <col min="7" max="7" width="0.81640625" style="29" customWidth="1"/>
    <col min="8" max="8" width="25.7265625" style="29" customWidth="1"/>
    <col min="9" max="9" width="0.81640625" style="29" customWidth="1"/>
    <col min="10" max="10" width="25.7265625" style="29" customWidth="1"/>
    <col min="11" max="11" width="0.81640625" style="29" customWidth="1"/>
    <col min="12" max="12" width="20.7265625" style="29" customWidth="1"/>
    <col min="13" max="13" width="14.7265625" style="29" customWidth="1"/>
    <col min="14" max="20" width="9.1796875" style="29"/>
  </cols>
  <sheetData>
    <row r="1" spans="1:12" ht="45" customHeight="1" x14ac:dyDescent="0.35">
      <c r="A1" s="191" t="s">
        <v>169</v>
      </c>
      <c r="B1" s="191"/>
      <c r="C1" s="191"/>
      <c r="D1" s="191"/>
      <c r="E1" s="191"/>
      <c r="F1" s="191"/>
      <c r="G1" s="191"/>
      <c r="H1" s="195"/>
      <c r="I1" s="195"/>
      <c r="J1" s="79"/>
      <c r="K1" s="79"/>
      <c r="L1" s="79"/>
    </row>
    <row r="2" spans="1:12" x14ac:dyDescent="0.35">
      <c r="A2" s="60" t="s">
        <v>168</v>
      </c>
      <c r="B2" s="61"/>
      <c r="C2" s="61"/>
      <c r="D2" s="61"/>
      <c r="E2" s="61"/>
      <c r="F2" s="61"/>
      <c r="G2" s="61"/>
      <c r="H2" s="61"/>
      <c r="I2" s="61"/>
    </row>
    <row r="3" spans="1:12" x14ac:dyDescent="0.35">
      <c r="A3" s="38"/>
      <c r="B3" s="71"/>
      <c r="C3" s="71"/>
      <c r="D3" s="71"/>
      <c r="E3" s="71"/>
      <c r="F3" s="71"/>
      <c r="G3" s="71"/>
      <c r="H3" s="71"/>
      <c r="I3" s="71"/>
    </row>
    <row r="4" spans="1:12" ht="34.5" customHeight="1" x14ac:dyDescent="0.35">
      <c r="A4" s="196" t="s">
        <v>167</v>
      </c>
      <c r="B4" s="196"/>
      <c r="C4" s="196"/>
      <c r="D4" s="196"/>
      <c r="E4" s="196"/>
      <c r="F4" s="196"/>
      <c r="G4" s="196"/>
      <c r="H4" s="196"/>
      <c r="I4" s="71"/>
    </row>
    <row r="5" spans="1:12" x14ac:dyDescent="0.35">
      <c r="A5" s="38"/>
      <c r="B5" s="71"/>
      <c r="C5" s="71"/>
      <c r="D5" s="71"/>
      <c r="E5" s="71"/>
      <c r="F5" s="71"/>
      <c r="G5" s="71"/>
      <c r="H5" s="71"/>
      <c r="I5" s="71"/>
    </row>
    <row r="6" spans="1:12" ht="26.25" customHeight="1" x14ac:dyDescent="0.35"/>
    <row r="8" spans="1:12" ht="15" customHeight="1" x14ac:dyDescent="0.35"/>
    <row r="9" spans="1:12" s="29" customFormat="1" ht="15" customHeight="1" x14ac:dyDescent="0.35"/>
    <row r="10" spans="1:12" ht="15" customHeight="1" x14ac:dyDescent="0.35">
      <c r="A10" s="197" t="s">
        <v>161</v>
      </c>
      <c r="B10" s="51" t="s">
        <v>87</v>
      </c>
      <c r="C10" s="51"/>
      <c r="D10" s="51"/>
      <c r="E10" s="51"/>
      <c r="F10" s="51"/>
      <c r="G10" s="51"/>
      <c r="H10" s="51"/>
      <c r="I10" s="51"/>
      <c r="J10" s="51"/>
    </row>
    <row r="11" spans="1:12" ht="15" customHeight="1" x14ac:dyDescent="0.35">
      <c r="A11" s="197"/>
      <c r="B11" s="29" t="s">
        <v>88</v>
      </c>
      <c r="D11" s="51"/>
      <c r="H11" s="72"/>
      <c r="I11" s="72"/>
      <c r="J11" s="72"/>
    </row>
    <row r="12" spans="1:12" ht="15" customHeight="1" x14ac:dyDescent="0.35">
      <c r="A12" s="197"/>
      <c r="B12" s="73" t="s">
        <v>89</v>
      </c>
    </row>
    <row r="13" spans="1:12" ht="15" customHeight="1" x14ac:dyDescent="0.35">
      <c r="A13" s="197"/>
    </row>
    <row r="14" spans="1:12" ht="15" customHeight="1" x14ac:dyDescent="0.35">
      <c r="A14" s="197"/>
    </row>
    <row r="15" spans="1:12" ht="15" customHeight="1" x14ac:dyDescent="0.35">
      <c r="A15" s="197"/>
    </row>
    <row r="16" spans="1:12" ht="15" customHeight="1" x14ac:dyDescent="0.35">
      <c r="A16" s="197"/>
    </row>
    <row r="17" spans="1:1" ht="15" customHeight="1" x14ac:dyDescent="0.35">
      <c r="A17" s="194" t="s">
        <v>162</v>
      </c>
    </row>
    <row r="18" spans="1:1" ht="15" customHeight="1" x14ac:dyDescent="0.35">
      <c r="A18" s="194"/>
    </row>
    <row r="19" spans="1:1" x14ac:dyDescent="0.35">
      <c r="A19" s="194"/>
    </row>
    <row r="20" spans="1:1" x14ac:dyDescent="0.35">
      <c r="A20" s="194"/>
    </row>
    <row r="21" spans="1:1" x14ac:dyDescent="0.35">
      <c r="A21" s="194"/>
    </row>
    <row r="22" spans="1:1" x14ac:dyDescent="0.35">
      <c r="A22" s="194"/>
    </row>
    <row r="23" spans="1:1" x14ac:dyDescent="0.35">
      <c r="A23" s="194"/>
    </row>
    <row r="24" spans="1:1" x14ac:dyDescent="0.35">
      <c r="A24" s="193" t="s">
        <v>163</v>
      </c>
    </row>
    <row r="25" spans="1:1" x14ac:dyDescent="0.35">
      <c r="A25" s="193"/>
    </row>
    <row r="26" spans="1:1" x14ac:dyDescent="0.35">
      <c r="A26" s="193"/>
    </row>
    <row r="27" spans="1:1" x14ac:dyDescent="0.35">
      <c r="A27" s="193"/>
    </row>
    <row r="28" spans="1:1" x14ac:dyDescent="0.35">
      <c r="A28" s="193"/>
    </row>
    <row r="29" spans="1:1" x14ac:dyDescent="0.35">
      <c r="A29" s="193"/>
    </row>
    <row r="30" spans="1:1" x14ac:dyDescent="0.35">
      <c r="A30" s="193"/>
    </row>
    <row r="31" spans="1:1" x14ac:dyDescent="0.35">
      <c r="A31" s="194" t="s">
        <v>164</v>
      </c>
    </row>
    <row r="32" spans="1:1" x14ac:dyDescent="0.35">
      <c r="A32" s="194"/>
    </row>
    <row r="33" spans="1:1" x14ac:dyDescent="0.35">
      <c r="A33" s="194"/>
    </row>
    <row r="34" spans="1:1" x14ac:dyDescent="0.35">
      <c r="A34" s="194"/>
    </row>
    <row r="35" spans="1:1" x14ac:dyDescent="0.35">
      <c r="A35" s="194"/>
    </row>
    <row r="36" spans="1:1" x14ac:dyDescent="0.35">
      <c r="A36" s="194"/>
    </row>
    <row r="37" spans="1:1" x14ac:dyDescent="0.35">
      <c r="A37" s="194"/>
    </row>
    <row r="38" spans="1:1" ht="15" customHeight="1" x14ac:dyDescent="0.35">
      <c r="A38" s="193" t="s">
        <v>165</v>
      </c>
    </row>
    <row r="39" spans="1:1" x14ac:dyDescent="0.35">
      <c r="A39" s="193"/>
    </row>
    <row r="40" spans="1:1" x14ac:dyDescent="0.35">
      <c r="A40" s="193"/>
    </row>
    <row r="41" spans="1:1" x14ac:dyDescent="0.35">
      <c r="A41" s="193"/>
    </row>
    <row r="42" spans="1:1" x14ac:dyDescent="0.35">
      <c r="A42" s="193"/>
    </row>
    <row r="43" spans="1:1" x14ac:dyDescent="0.35">
      <c r="A43" s="193"/>
    </row>
    <row r="44" spans="1:1" x14ac:dyDescent="0.35">
      <c r="A44" s="193"/>
    </row>
    <row r="45" spans="1:1" ht="58.5" customHeight="1" x14ac:dyDescent="0.35">
      <c r="A45" s="194" t="s">
        <v>166</v>
      </c>
    </row>
    <row r="46" spans="1:1" x14ac:dyDescent="0.35">
      <c r="A46" s="194"/>
    </row>
    <row r="47" spans="1:1" x14ac:dyDescent="0.35">
      <c r="A47" s="194"/>
    </row>
    <row r="48" spans="1:1" x14ac:dyDescent="0.35">
      <c r="A48" s="194"/>
    </row>
    <row r="49" spans="1:1" x14ac:dyDescent="0.35">
      <c r="A49" s="194"/>
    </row>
    <row r="50" spans="1:1" x14ac:dyDescent="0.35">
      <c r="A50" s="194"/>
    </row>
    <row r="51" spans="1:1" x14ac:dyDescent="0.35">
      <c r="A51" s="194"/>
    </row>
  </sheetData>
  <mergeCells count="9">
    <mergeCell ref="A38:A44"/>
    <mergeCell ref="A31:A37"/>
    <mergeCell ref="A45:A51"/>
    <mergeCell ref="A1:G1"/>
    <mergeCell ref="H1:I1"/>
    <mergeCell ref="A4:H4"/>
    <mergeCell ref="A10:A16"/>
    <mergeCell ref="A17:A23"/>
    <mergeCell ref="A24:A30"/>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sheetPr>
  <dimension ref="A1:AU26"/>
  <sheetViews>
    <sheetView zoomScale="115" zoomScaleNormal="115" workbookViewId="0">
      <selection activeCell="Z5" sqref="Z5:AF5"/>
    </sheetView>
  </sheetViews>
  <sheetFormatPr defaultColWidth="9.1796875" defaultRowHeight="14.5" x14ac:dyDescent="0.35"/>
  <cols>
    <col min="1" max="1" width="14.1796875" style="29" customWidth="1"/>
    <col min="2" max="2" width="29.26953125" style="29" customWidth="1"/>
    <col min="3" max="3" width="14.7265625" style="29" customWidth="1"/>
    <col min="4" max="16" width="14.1796875" style="29" customWidth="1"/>
    <col min="17" max="17" width="16.1796875" style="29" customWidth="1"/>
    <col min="18" max="18" width="15.54296875" style="29" customWidth="1"/>
    <col min="19" max="21" width="14.1796875" style="29" customWidth="1"/>
    <col min="22" max="22" width="16" style="29" customWidth="1"/>
    <col min="23" max="23" width="16.453125" style="29" customWidth="1"/>
    <col min="24" max="29" width="14.1796875" style="29" customWidth="1"/>
    <col min="30" max="30" width="15.26953125" style="29" customWidth="1"/>
    <col min="31" max="31" width="14.1796875" style="29" customWidth="1"/>
    <col min="32" max="32" width="15.26953125" style="29" customWidth="1"/>
    <col min="33" max="40" width="9.1796875" style="29"/>
    <col min="41" max="41" width="29.7265625" style="29" bestFit="1" customWidth="1"/>
    <col min="42" max="42" width="15.81640625" style="29" customWidth="1"/>
    <col min="43" max="43" width="23.7265625" style="29" customWidth="1"/>
    <col min="44" max="44" width="29.7265625" style="29" bestFit="1" customWidth="1"/>
    <col min="45" max="45" width="13.7265625" style="29" customWidth="1"/>
    <col min="46" max="46" width="25" style="29" bestFit="1" customWidth="1"/>
    <col min="47" max="47" width="18.7265625" style="29" customWidth="1"/>
    <col min="48" max="16384" width="9.1796875" style="29"/>
  </cols>
  <sheetData>
    <row r="1" spans="1:47" ht="23.25" customHeight="1" x14ac:dyDescent="0.5">
      <c r="A1" s="80" t="s">
        <v>227</v>
      </c>
      <c r="B1" s="27"/>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row>
    <row r="2" spans="1:47" ht="23.25" customHeight="1" x14ac:dyDescent="0.5">
      <c r="A2" s="80" t="s">
        <v>226</v>
      </c>
      <c r="B2" s="27"/>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row>
    <row r="3" spans="1:47" x14ac:dyDescent="0.35">
      <c r="A3" s="52"/>
      <c r="B3" s="52"/>
    </row>
    <row r="4" spans="1:47" x14ac:dyDescent="0.35">
      <c r="A4" s="52"/>
      <c r="B4" s="52"/>
    </row>
    <row r="5" spans="1:47" s="30" customFormat="1" ht="20.25" customHeight="1" x14ac:dyDescent="0.35">
      <c r="A5" s="199" t="s">
        <v>228</v>
      </c>
      <c r="B5" s="199"/>
      <c r="C5" s="199"/>
      <c r="D5" s="199"/>
      <c r="E5" s="199"/>
      <c r="F5" s="199"/>
      <c r="G5" s="199"/>
      <c r="H5" s="199"/>
      <c r="I5" s="200"/>
      <c r="J5" s="201" t="s">
        <v>240</v>
      </c>
      <c r="K5" s="202"/>
      <c r="L5" s="202"/>
      <c r="M5" s="202"/>
      <c r="N5" s="203"/>
      <c r="O5" s="204" t="s">
        <v>248</v>
      </c>
      <c r="P5" s="200"/>
      <c r="Q5" s="201" t="s">
        <v>249</v>
      </c>
      <c r="R5" s="202"/>
      <c r="S5" s="202"/>
      <c r="T5" s="202"/>
      <c r="U5" s="202"/>
      <c r="V5" s="202"/>
      <c r="W5" s="202"/>
      <c r="X5" s="202"/>
      <c r="Y5" s="203"/>
      <c r="Z5" s="204" t="s">
        <v>394</v>
      </c>
      <c r="AA5" s="199"/>
      <c r="AB5" s="199"/>
      <c r="AC5" s="199"/>
      <c r="AD5" s="199"/>
      <c r="AE5" s="199"/>
      <c r="AF5" s="200"/>
      <c r="AO5" s="180" t="s">
        <v>73</v>
      </c>
      <c r="AP5" s="181"/>
      <c r="AQ5" s="181"/>
      <c r="AR5" s="181"/>
      <c r="AS5" s="181"/>
      <c r="AT5" s="181"/>
      <c r="AU5" s="198"/>
    </row>
    <row r="6" spans="1:47" s="34" customFormat="1" ht="119.25" customHeight="1" x14ac:dyDescent="0.35">
      <c r="A6" s="31" t="s">
        <v>229</v>
      </c>
      <c r="B6" s="54" t="s">
        <v>230</v>
      </c>
      <c r="C6" s="32" t="s">
        <v>231</v>
      </c>
      <c r="D6" s="32" t="s">
        <v>235</v>
      </c>
      <c r="E6" s="32" t="s">
        <v>237</v>
      </c>
      <c r="F6" s="33" t="s">
        <v>236</v>
      </c>
      <c r="G6" s="32" t="s">
        <v>238</v>
      </c>
      <c r="H6" s="33" t="s">
        <v>239</v>
      </c>
      <c r="I6" s="33" t="s">
        <v>314</v>
      </c>
      <c r="J6" s="32" t="s">
        <v>241</v>
      </c>
      <c r="K6" s="32" t="s">
        <v>244</v>
      </c>
      <c r="L6" s="32" t="s">
        <v>242</v>
      </c>
      <c r="M6" s="33" t="s">
        <v>245</v>
      </c>
      <c r="N6" s="33" t="s">
        <v>243</v>
      </c>
      <c r="O6" s="33" t="s">
        <v>246</v>
      </c>
      <c r="P6" s="33" t="s">
        <v>247</v>
      </c>
      <c r="Q6" s="32" t="s">
        <v>392</v>
      </c>
      <c r="R6" s="32" t="s">
        <v>393</v>
      </c>
      <c r="S6" s="32" t="s">
        <v>251</v>
      </c>
      <c r="T6" s="32" t="s">
        <v>252</v>
      </c>
      <c r="U6" s="32" t="s">
        <v>253</v>
      </c>
      <c r="V6" s="32" t="s">
        <v>250</v>
      </c>
      <c r="W6" s="32" t="s">
        <v>254</v>
      </c>
      <c r="X6" s="32" t="s">
        <v>255</v>
      </c>
      <c r="Y6" s="32" t="s">
        <v>256</v>
      </c>
      <c r="Z6" s="32" t="s">
        <v>257</v>
      </c>
      <c r="AA6" s="32" t="s">
        <v>258</v>
      </c>
      <c r="AB6" s="32" t="s">
        <v>315</v>
      </c>
      <c r="AC6" s="32" t="s">
        <v>259</v>
      </c>
      <c r="AD6" s="32" t="s">
        <v>260</v>
      </c>
      <c r="AE6" s="32" t="s">
        <v>261</v>
      </c>
      <c r="AF6" s="32" t="s">
        <v>262</v>
      </c>
      <c r="AO6" s="32" t="s">
        <v>78</v>
      </c>
      <c r="AP6" s="32" t="s">
        <v>79</v>
      </c>
      <c r="AQ6" s="32" t="s">
        <v>80</v>
      </c>
      <c r="AR6" s="33" t="s">
        <v>81</v>
      </c>
      <c r="AS6" s="33" t="s">
        <v>82</v>
      </c>
      <c r="AT6" s="32" t="s">
        <v>83</v>
      </c>
      <c r="AU6" s="32" t="s">
        <v>84</v>
      </c>
    </row>
    <row r="7" spans="1:47" x14ac:dyDescent="0.35">
      <c r="A7" s="29" t="s">
        <v>233</v>
      </c>
      <c r="I7"/>
      <c r="W7" s="176"/>
      <c r="AB7" s="176"/>
      <c r="AC7"/>
      <c r="AO7" s="35" t="s">
        <v>1</v>
      </c>
      <c r="AP7" s="35" t="s">
        <v>2</v>
      </c>
      <c r="AQ7" s="35" t="s">
        <v>3</v>
      </c>
      <c r="AR7" s="35" t="s">
        <v>4</v>
      </c>
      <c r="AS7" s="35" t="s">
        <v>5</v>
      </c>
      <c r="AT7" s="35" t="s">
        <v>6</v>
      </c>
      <c r="AU7" s="36" t="s">
        <v>7</v>
      </c>
    </row>
    <row r="8" spans="1:47" x14ac:dyDescent="0.35">
      <c r="A8" s="29" t="s">
        <v>232</v>
      </c>
      <c r="AB8" s="176"/>
      <c r="AO8" s="35" t="s">
        <v>8</v>
      </c>
      <c r="AP8" s="35" t="s">
        <v>9</v>
      </c>
      <c r="AQ8" s="35" t="s">
        <v>10</v>
      </c>
      <c r="AR8" s="35" t="s">
        <v>11</v>
      </c>
      <c r="AS8" s="35" t="s">
        <v>12</v>
      </c>
      <c r="AT8" s="35" t="s">
        <v>13</v>
      </c>
      <c r="AU8" s="36" t="s">
        <v>14</v>
      </c>
    </row>
    <row r="9" spans="1:47" x14ac:dyDescent="0.35">
      <c r="A9" s="29" t="s">
        <v>234</v>
      </c>
      <c r="AO9" s="35" t="s">
        <v>76</v>
      </c>
      <c r="AP9" s="35" t="s">
        <v>15</v>
      </c>
      <c r="AQ9" s="35" t="s">
        <v>16</v>
      </c>
      <c r="AR9" s="35" t="s">
        <v>17</v>
      </c>
      <c r="AS9" s="4"/>
      <c r="AT9" s="35" t="s">
        <v>18</v>
      </c>
      <c r="AU9" s="36" t="s">
        <v>19</v>
      </c>
    </row>
    <row r="10" spans="1:47" x14ac:dyDescent="0.35">
      <c r="AO10" s="35" t="s">
        <v>75</v>
      </c>
      <c r="AP10" s="35" t="s">
        <v>21</v>
      </c>
      <c r="AQ10" s="35" t="s">
        <v>22</v>
      </c>
      <c r="AR10" s="35" t="s">
        <v>23</v>
      </c>
      <c r="AS10" s="4"/>
      <c r="AT10" s="35" t="s">
        <v>24</v>
      </c>
      <c r="AU10" s="36" t="s">
        <v>74</v>
      </c>
    </row>
    <row r="11" spans="1:47" x14ac:dyDescent="0.35">
      <c r="AO11" s="35" t="s">
        <v>20</v>
      </c>
      <c r="AP11" s="35" t="s">
        <v>26</v>
      </c>
      <c r="AQ11" s="35" t="s">
        <v>27</v>
      </c>
      <c r="AR11" s="35" t="s">
        <v>28</v>
      </c>
      <c r="AS11" s="4"/>
      <c r="AT11" s="35" t="s">
        <v>29</v>
      </c>
    </row>
    <row r="12" spans="1:47" x14ac:dyDescent="0.35">
      <c r="AO12" s="35" t="s">
        <v>25</v>
      </c>
      <c r="AP12" s="35" t="s">
        <v>31</v>
      </c>
      <c r="AQ12" s="35" t="s">
        <v>32</v>
      </c>
      <c r="AR12" s="35" t="s">
        <v>33</v>
      </c>
      <c r="AS12" s="4"/>
      <c r="AT12" s="35" t="s">
        <v>34</v>
      </c>
    </row>
    <row r="13" spans="1:47" x14ac:dyDescent="0.35">
      <c r="AO13" s="35" t="s">
        <v>30</v>
      </c>
      <c r="AP13" s="35" t="s">
        <v>36</v>
      </c>
      <c r="AQ13" s="35" t="s">
        <v>37</v>
      </c>
      <c r="AR13" s="35" t="s">
        <v>38</v>
      </c>
      <c r="AS13" s="4"/>
      <c r="AT13" s="35" t="s">
        <v>39</v>
      </c>
    </row>
    <row r="14" spans="1:47" x14ac:dyDescent="0.35">
      <c r="A14" s="29" t="s">
        <v>85</v>
      </c>
      <c r="AO14" s="35" t="s">
        <v>35</v>
      </c>
      <c r="AP14" s="35" t="s">
        <v>41</v>
      </c>
      <c r="AQ14" s="35" t="s">
        <v>42</v>
      </c>
      <c r="AR14" s="35" t="s">
        <v>43</v>
      </c>
      <c r="AS14" s="4"/>
      <c r="AT14" s="35" t="s">
        <v>44</v>
      </c>
    </row>
    <row r="15" spans="1:47" x14ac:dyDescent="0.35">
      <c r="AO15" s="35" t="s">
        <v>40</v>
      </c>
      <c r="AP15" s="4"/>
      <c r="AQ15" s="35" t="s">
        <v>46</v>
      </c>
      <c r="AR15" s="35" t="s">
        <v>47</v>
      </c>
      <c r="AS15" s="4"/>
      <c r="AT15" s="35" t="s">
        <v>48</v>
      </c>
    </row>
    <row r="16" spans="1:47" x14ac:dyDescent="0.35">
      <c r="AO16" s="35" t="s">
        <v>45</v>
      </c>
      <c r="AP16" s="4"/>
      <c r="AQ16" s="35" t="s">
        <v>50</v>
      </c>
      <c r="AR16" s="35" t="s">
        <v>51</v>
      </c>
      <c r="AS16" s="4"/>
      <c r="AT16" s="35" t="s">
        <v>52</v>
      </c>
    </row>
    <row r="17" spans="41:46" x14ac:dyDescent="0.35">
      <c r="AO17" s="35" t="s">
        <v>49</v>
      </c>
      <c r="AP17" s="4"/>
      <c r="AQ17" s="35" t="s">
        <v>53</v>
      </c>
      <c r="AR17" s="4"/>
      <c r="AS17" s="4"/>
      <c r="AT17" s="35" t="s">
        <v>54</v>
      </c>
    </row>
    <row r="18" spans="41:46" x14ac:dyDescent="0.35">
      <c r="AO18" s="35" t="s">
        <v>77</v>
      </c>
      <c r="AP18" s="4"/>
      <c r="AQ18" s="35" t="s">
        <v>56</v>
      </c>
      <c r="AR18" s="4"/>
      <c r="AS18" s="4"/>
      <c r="AT18" s="35" t="s">
        <v>57</v>
      </c>
    </row>
    <row r="19" spans="41:46" x14ac:dyDescent="0.35">
      <c r="AO19" s="35" t="s">
        <v>55</v>
      </c>
      <c r="AP19" s="4"/>
      <c r="AQ19" s="35"/>
      <c r="AR19" s="4"/>
      <c r="AS19" s="4"/>
      <c r="AT19" s="35" t="s">
        <v>59</v>
      </c>
    </row>
    <row r="20" spans="41:46" x14ac:dyDescent="0.35">
      <c r="AO20" s="35" t="s">
        <v>58</v>
      </c>
      <c r="AP20" s="4"/>
      <c r="AQ20" s="4"/>
      <c r="AR20" s="4"/>
      <c r="AS20" s="4"/>
      <c r="AT20" s="35" t="s">
        <v>61</v>
      </c>
    </row>
    <row r="21" spans="41:46" x14ac:dyDescent="0.35">
      <c r="AO21" s="35" t="s">
        <v>60</v>
      </c>
      <c r="AP21" s="4"/>
      <c r="AQ21" s="4"/>
      <c r="AR21" s="4"/>
      <c r="AS21" s="4"/>
      <c r="AT21" s="35" t="s">
        <v>63</v>
      </c>
    </row>
    <row r="22" spans="41:46" x14ac:dyDescent="0.35">
      <c r="AO22" s="37" t="s">
        <v>62</v>
      </c>
      <c r="AP22" s="4"/>
      <c r="AQ22" s="4"/>
      <c r="AR22" s="4"/>
      <c r="AS22" s="4"/>
      <c r="AT22" s="35" t="s">
        <v>64</v>
      </c>
    </row>
    <row r="23" spans="41:46" x14ac:dyDescent="0.35">
      <c r="AO23" s="35"/>
      <c r="AP23" s="4"/>
      <c r="AQ23" s="4"/>
      <c r="AR23" s="4"/>
      <c r="AS23" s="4"/>
      <c r="AT23" s="35" t="s">
        <v>65</v>
      </c>
    </row>
    <row r="24" spans="41:46" x14ac:dyDescent="0.35">
      <c r="AO24" s="4"/>
      <c r="AP24" s="4"/>
      <c r="AQ24" s="4"/>
      <c r="AR24" s="4"/>
      <c r="AS24" s="4"/>
      <c r="AT24" s="35" t="s">
        <v>66</v>
      </c>
    </row>
    <row r="25" spans="41:46" x14ac:dyDescent="0.35">
      <c r="AO25" s="4"/>
      <c r="AP25" s="4"/>
      <c r="AQ25" s="4"/>
      <c r="AR25" s="4"/>
      <c r="AS25" s="4"/>
      <c r="AT25" s="35" t="s">
        <v>67</v>
      </c>
    </row>
    <row r="26" spans="41:46" x14ac:dyDescent="0.35">
      <c r="AO26" s="4"/>
      <c r="AP26" s="4"/>
      <c r="AQ26" s="4"/>
      <c r="AR26" s="4"/>
      <c r="AS26" s="4"/>
      <c r="AT26" s="35" t="s">
        <v>67</v>
      </c>
    </row>
  </sheetData>
  <mergeCells count="6">
    <mergeCell ref="AO5:AU5"/>
    <mergeCell ref="A5:I5"/>
    <mergeCell ref="J5:N5"/>
    <mergeCell ref="O5:P5"/>
    <mergeCell ref="Q5:Y5"/>
    <mergeCell ref="Z5:AF5"/>
  </mergeCells>
  <dataValidations count="7">
    <dataValidation type="list" allowBlank="1" showInputMessage="1" promptTitle="Select an option" prompt="Select item from drop-down menu or input response." sqref="J7:J13" xr:uid="{00000000-0002-0000-0400-000000000000}">
      <formula1>$AQ$7:$AQ$18</formula1>
    </dataValidation>
    <dataValidation type="list" allowBlank="1" showInputMessage="1" promptTitle="Select an option" prompt="Select item from drop-down menu or input new response." sqref="C7:C12" xr:uid="{00000000-0002-0000-0400-000001000000}">
      <formula1>$AO$7:$AO$22</formula1>
    </dataValidation>
    <dataValidation type="list" allowBlank="1" showInputMessage="1" promptTitle="Select an option" prompt="Select item from the drop-down menu or input new response." sqref="D7:D13" xr:uid="{00000000-0002-0000-0400-000002000000}">
      <formula1>$AP$7:$AP$14</formula1>
    </dataValidation>
    <dataValidation type="list" allowBlank="1" showInputMessage="1" promptTitle="Select an option" prompt="Select item from drop-down menu or input new reponse." sqref="M7:M12" xr:uid="{00000000-0002-0000-0400-000003000000}">
      <formula1>$AR$7:$AR$16</formula1>
    </dataValidation>
    <dataValidation type="list" allowBlank="1" showInputMessage="1" promptTitle="Select an option" prompt="Select item from drop-down menu or input new response." sqref="N7:N12" xr:uid="{00000000-0002-0000-0400-000004000000}">
      <formula1>$AS$7:$AS$8</formula1>
    </dataValidation>
    <dataValidation type="list" allowBlank="1" showInputMessage="1" promptTitle="Select an option" prompt="Select item from drop-down menu or input new response." sqref="S7:S12" xr:uid="{00000000-0002-0000-0400-000005000000}">
      <formula1>$AT$7:$AT$26</formula1>
    </dataValidation>
    <dataValidation type="list" allowBlank="1" showInputMessage="1" promptTitle="Select an option" prompt="Select item from drop-down menu or input new reponse." sqref="U7:U12" xr:uid="{00000000-0002-0000-0400-000006000000}">
      <formula1>$AU$7:$AU$10</formula1>
    </dataValidation>
  </dataValidation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F23"/>
  <sheetViews>
    <sheetView zoomScale="80" zoomScaleNormal="80" workbookViewId="0">
      <selection activeCell="I2" sqref="I2"/>
    </sheetView>
  </sheetViews>
  <sheetFormatPr defaultColWidth="9.1796875" defaultRowHeight="14.5" x14ac:dyDescent="0.35"/>
  <cols>
    <col min="1" max="1" width="21.26953125" style="29" customWidth="1"/>
    <col min="2" max="5" width="15.54296875" style="29" customWidth="1"/>
    <col min="6" max="7" width="18.7265625" style="29" customWidth="1"/>
    <col min="8" max="8" width="23.54296875" style="29" customWidth="1"/>
    <col min="9" max="9" width="18.7265625" style="29" customWidth="1"/>
    <col min="10" max="13" width="15.54296875" style="29" customWidth="1"/>
    <col min="14" max="16" width="18.7265625" style="29" customWidth="1"/>
    <col min="17" max="17" width="17" style="29" customWidth="1"/>
    <col min="18" max="18" width="18.7265625" style="29" customWidth="1"/>
    <col min="19" max="20" width="16.81640625" style="29" customWidth="1"/>
    <col min="21" max="21" width="14" style="29" customWidth="1"/>
    <col min="22" max="22" width="12.453125" style="29" bestFit="1" customWidth="1"/>
    <col min="23" max="25" width="12.453125" style="29" customWidth="1"/>
    <col min="26" max="26" width="14.26953125" style="29" customWidth="1"/>
    <col min="27" max="27" width="18.7265625" style="29" customWidth="1"/>
    <col min="28" max="28" width="12.453125" style="29" bestFit="1" customWidth="1"/>
    <col min="29" max="32" width="11.81640625" style="29" customWidth="1"/>
    <col min="33" max="16384" width="9.1796875" style="29"/>
  </cols>
  <sheetData>
    <row r="1" spans="1:32" s="82" customFormat="1" ht="32.25" customHeight="1" x14ac:dyDescent="0.5">
      <c r="A1" s="80" t="s">
        <v>227</v>
      </c>
      <c r="B1" s="81"/>
      <c r="C1" s="81"/>
      <c r="D1" s="81"/>
      <c r="E1" s="81"/>
      <c r="F1" s="81"/>
      <c r="G1" s="81"/>
      <c r="H1" s="81"/>
      <c r="I1" s="81"/>
      <c r="J1" s="81"/>
      <c r="K1" s="81"/>
      <c r="L1" s="81"/>
      <c r="M1" s="81"/>
      <c r="N1" s="81"/>
      <c r="O1" s="81"/>
      <c r="P1" s="81"/>
      <c r="Q1" s="81"/>
      <c r="R1" s="81"/>
      <c r="S1" s="81"/>
      <c r="T1" s="81"/>
      <c r="U1" s="81"/>
      <c r="V1" s="81"/>
      <c r="W1" s="81"/>
      <c r="X1" s="81"/>
      <c r="Y1" s="81"/>
      <c r="Z1" s="81"/>
      <c r="AA1" s="81"/>
      <c r="AB1" s="81"/>
      <c r="AC1" s="81"/>
      <c r="AD1" s="81"/>
      <c r="AE1" s="81"/>
      <c r="AF1" s="81"/>
    </row>
    <row r="2" spans="1:32" s="82" customFormat="1" ht="32.25" customHeight="1" x14ac:dyDescent="0.5">
      <c r="A2" s="80" t="s">
        <v>263</v>
      </c>
      <c r="B2" s="81"/>
      <c r="C2" s="81"/>
      <c r="D2" s="81"/>
      <c r="E2" s="81"/>
      <c r="F2" s="81"/>
      <c r="G2" s="81"/>
      <c r="H2" s="81"/>
      <c r="I2" s="81"/>
      <c r="J2" s="81"/>
      <c r="K2" s="81"/>
      <c r="L2" s="81"/>
      <c r="M2" s="81"/>
      <c r="N2" s="81"/>
      <c r="O2" s="81"/>
      <c r="P2" s="81"/>
      <c r="Q2" s="81"/>
      <c r="R2" s="81"/>
      <c r="S2" s="81"/>
      <c r="T2" s="81"/>
      <c r="U2" s="81"/>
      <c r="V2" s="81"/>
      <c r="W2" s="81"/>
      <c r="X2" s="81"/>
      <c r="Y2" s="81"/>
      <c r="Z2" s="81"/>
      <c r="AA2" s="81"/>
      <c r="AB2" s="81"/>
      <c r="AC2" s="81"/>
      <c r="AD2" s="81"/>
      <c r="AE2" s="81"/>
      <c r="AF2" s="81"/>
    </row>
    <row r="3" spans="1:32" x14ac:dyDescent="0.35">
      <c r="A3" s="60" t="s">
        <v>313</v>
      </c>
      <c r="B3" s="75"/>
      <c r="C3" s="75"/>
      <c r="D3" s="75"/>
      <c r="E3" s="75"/>
      <c r="F3" s="75"/>
      <c r="G3" s="75"/>
      <c r="H3" s="75"/>
      <c r="I3" s="75"/>
      <c r="J3" s="75"/>
      <c r="K3" s="75"/>
      <c r="L3" s="75"/>
      <c r="M3" s="75"/>
      <c r="N3" s="75"/>
      <c r="O3" s="75"/>
      <c r="P3" s="75"/>
      <c r="Q3" s="75"/>
      <c r="R3" s="75"/>
      <c r="S3" s="75"/>
      <c r="T3" s="75"/>
      <c r="U3" s="75"/>
      <c r="V3" s="75"/>
      <c r="W3" s="75"/>
      <c r="X3" s="75"/>
      <c r="Y3" s="75"/>
      <c r="Z3" s="75"/>
      <c r="AA3" s="75"/>
      <c r="AB3" s="75"/>
      <c r="AC3" s="75"/>
      <c r="AD3" s="75"/>
      <c r="AE3" s="75"/>
      <c r="AF3" s="75"/>
    </row>
    <row r="4" spans="1:32" ht="15" customHeight="1" x14ac:dyDescent="0.35">
      <c r="B4" s="39"/>
    </row>
    <row r="5" spans="1:32" ht="15" customHeight="1" x14ac:dyDescent="0.35">
      <c r="B5" s="206" t="s">
        <v>68</v>
      </c>
      <c r="C5" s="207"/>
      <c r="D5" s="207"/>
      <c r="E5" s="207"/>
      <c r="F5" s="206" t="s">
        <v>264</v>
      </c>
      <c r="G5" s="207"/>
      <c r="H5" s="207"/>
      <c r="I5" s="208"/>
      <c r="J5" s="206" t="s">
        <v>265</v>
      </c>
      <c r="K5" s="207"/>
      <c r="L5" s="207"/>
      <c r="M5" s="207"/>
      <c r="N5" s="207"/>
      <c r="O5" s="207"/>
      <c r="P5" s="207"/>
      <c r="Q5" s="207"/>
      <c r="R5" s="208"/>
      <c r="S5" s="206" t="s">
        <v>291</v>
      </c>
      <c r="T5" s="207"/>
      <c r="U5" s="207"/>
      <c r="V5" s="207"/>
      <c r="W5" s="207"/>
      <c r="X5" s="207"/>
      <c r="Y5" s="207"/>
      <c r="Z5" s="207"/>
      <c r="AA5" s="207"/>
      <c r="AB5" s="207"/>
      <c r="AC5" s="206" t="s">
        <v>292</v>
      </c>
      <c r="AD5" s="207"/>
      <c r="AE5" s="207"/>
      <c r="AF5" s="207"/>
    </row>
    <row r="6" spans="1:32" ht="58" x14ac:dyDescent="0.35">
      <c r="A6" s="59" t="s">
        <v>298</v>
      </c>
      <c r="B6" s="41" t="s">
        <v>266</v>
      </c>
      <c r="C6" s="41" t="s">
        <v>267</v>
      </c>
      <c r="D6" s="41" t="s">
        <v>268</v>
      </c>
      <c r="E6" s="41" t="s">
        <v>269</v>
      </c>
      <c r="F6" s="41" t="s">
        <v>270</v>
      </c>
      <c r="G6" s="41" t="s">
        <v>271</v>
      </c>
      <c r="H6" s="41" t="s">
        <v>395</v>
      </c>
      <c r="I6" s="42" t="s">
        <v>272</v>
      </c>
      <c r="J6" s="41" t="s">
        <v>275</v>
      </c>
      <c r="K6" s="41" t="s">
        <v>274</v>
      </c>
      <c r="L6" s="41" t="s">
        <v>273</v>
      </c>
      <c r="M6" s="41" t="s">
        <v>276</v>
      </c>
      <c r="N6" s="41" t="s">
        <v>277</v>
      </c>
      <c r="O6" s="41" t="s">
        <v>278</v>
      </c>
      <c r="P6" s="41" t="s">
        <v>279</v>
      </c>
      <c r="Q6" s="41" t="s">
        <v>280</v>
      </c>
      <c r="R6" s="41" t="s">
        <v>281</v>
      </c>
      <c r="S6" s="41" t="s">
        <v>316</v>
      </c>
      <c r="T6" s="41" t="s">
        <v>282</v>
      </c>
      <c r="U6" s="41" t="s">
        <v>283</v>
      </c>
      <c r="V6" s="41" t="s">
        <v>284</v>
      </c>
      <c r="W6" s="41" t="s">
        <v>285</v>
      </c>
      <c r="X6" s="41" t="s">
        <v>286</v>
      </c>
      <c r="Y6" s="41" t="s">
        <v>287</v>
      </c>
      <c r="Z6" s="41" t="s">
        <v>288</v>
      </c>
      <c r="AA6" s="41" t="s">
        <v>289</v>
      </c>
      <c r="AB6" s="42" t="s">
        <v>285</v>
      </c>
      <c r="AC6" s="205" t="s">
        <v>290</v>
      </c>
      <c r="AD6" s="205"/>
      <c r="AE6" s="205"/>
      <c r="AF6" s="205"/>
    </row>
    <row r="7" spans="1:32" x14ac:dyDescent="0.35">
      <c r="A7" s="40" t="s">
        <v>297</v>
      </c>
      <c r="B7" s="43"/>
      <c r="C7" s="44"/>
      <c r="D7" s="44"/>
      <c r="E7" s="44"/>
      <c r="F7" s="44"/>
      <c r="G7" s="44"/>
      <c r="H7" s="44"/>
      <c r="I7" s="44"/>
      <c r="J7" s="44"/>
      <c r="K7" s="44"/>
      <c r="L7" s="44"/>
      <c r="M7" s="44"/>
      <c r="N7" s="44"/>
      <c r="O7" s="44"/>
      <c r="P7" s="44"/>
      <c r="Q7" s="44"/>
      <c r="R7" s="44"/>
      <c r="S7" s="44"/>
      <c r="T7" s="44"/>
      <c r="U7" s="44"/>
      <c r="V7" s="44"/>
      <c r="W7" s="44"/>
      <c r="X7" s="45"/>
      <c r="Y7" s="45"/>
      <c r="Z7" s="45"/>
      <c r="AA7" s="45"/>
      <c r="AB7" s="44"/>
    </row>
    <row r="8" spans="1:32" x14ac:dyDescent="0.35">
      <c r="A8" s="40" t="s">
        <v>299</v>
      </c>
      <c r="B8" s="46"/>
      <c r="C8" s="46"/>
      <c r="D8" s="46"/>
      <c r="E8" s="46"/>
      <c r="F8" s="46"/>
      <c r="G8" s="46"/>
      <c r="H8" s="46"/>
      <c r="I8" s="46"/>
      <c r="J8" s="46"/>
      <c r="K8" s="46"/>
      <c r="L8" s="46"/>
      <c r="M8" s="46"/>
      <c r="N8" s="46"/>
      <c r="O8" s="46"/>
      <c r="P8" s="46"/>
      <c r="Q8" s="46"/>
      <c r="R8" s="46"/>
      <c r="S8" s="46"/>
      <c r="T8" s="48"/>
      <c r="U8" s="48"/>
      <c r="V8" s="48"/>
      <c r="W8" s="48"/>
      <c r="X8" s="47"/>
      <c r="Y8" s="47"/>
      <c r="Z8" s="47"/>
      <c r="AA8" s="47"/>
      <c r="AB8" s="48"/>
    </row>
    <row r="9" spans="1:32" x14ac:dyDescent="0.35">
      <c r="A9" s="40"/>
      <c r="B9" s="49"/>
      <c r="C9" s="49"/>
      <c r="D9" s="49"/>
      <c r="E9" s="49"/>
      <c r="F9" s="49"/>
      <c r="G9" s="49"/>
      <c r="H9" s="49"/>
      <c r="I9" s="49"/>
      <c r="J9" s="49"/>
      <c r="K9" s="49"/>
      <c r="L9" s="49"/>
      <c r="M9" s="49"/>
      <c r="N9" s="49"/>
      <c r="O9" s="49"/>
      <c r="P9" s="49"/>
      <c r="Q9" s="49"/>
      <c r="R9" s="49"/>
      <c r="S9" s="49"/>
      <c r="T9" s="49"/>
      <c r="U9" s="49"/>
      <c r="V9" s="49"/>
      <c r="W9" s="49"/>
      <c r="X9" s="49"/>
      <c r="Y9" s="49"/>
      <c r="Z9" s="49"/>
      <c r="AA9" s="49"/>
      <c r="AB9" s="49"/>
    </row>
    <row r="10" spans="1:32" x14ac:dyDescent="0.35">
      <c r="A10" s="40" t="s">
        <v>69</v>
      </c>
      <c r="B10" s="49"/>
      <c r="C10" s="49"/>
      <c r="D10" s="49"/>
      <c r="E10" s="49"/>
      <c r="F10" s="49"/>
      <c r="G10" s="49"/>
      <c r="H10" s="49"/>
      <c r="I10" s="49"/>
      <c r="J10" s="49"/>
      <c r="K10" s="49"/>
      <c r="L10" s="49"/>
      <c r="M10" s="49"/>
      <c r="N10" s="49"/>
      <c r="O10" s="49"/>
      <c r="P10" s="49"/>
      <c r="Q10" s="49"/>
      <c r="R10" s="49"/>
      <c r="S10" s="49"/>
      <c r="T10" s="49"/>
      <c r="U10" s="49"/>
      <c r="V10" s="49"/>
      <c r="W10" s="49"/>
      <c r="X10" s="49"/>
      <c r="Y10" s="49"/>
      <c r="Z10" s="49"/>
      <c r="AA10" s="49"/>
      <c r="AB10" s="49"/>
    </row>
    <row r="11" spans="1:32" x14ac:dyDescent="0.35">
      <c r="A11" s="29" t="s">
        <v>293</v>
      </c>
      <c r="B11" s="50" t="s">
        <v>70</v>
      </c>
      <c r="C11" s="50" t="s">
        <v>70</v>
      </c>
      <c r="D11" s="50" t="s">
        <v>70</v>
      </c>
      <c r="E11" s="50" t="s">
        <v>70</v>
      </c>
      <c r="F11" s="50" t="s">
        <v>70</v>
      </c>
      <c r="G11" s="50" t="s">
        <v>70</v>
      </c>
      <c r="H11" s="50" t="s">
        <v>70</v>
      </c>
      <c r="I11" s="50" t="s">
        <v>70</v>
      </c>
      <c r="J11" s="50" t="s">
        <v>71</v>
      </c>
      <c r="K11" s="50" t="s">
        <v>71</v>
      </c>
      <c r="L11" s="50" t="s">
        <v>70</v>
      </c>
      <c r="M11" s="50" t="s">
        <v>70</v>
      </c>
      <c r="N11" s="50" t="s">
        <v>70</v>
      </c>
      <c r="O11" s="50" t="s">
        <v>70</v>
      </c>
      <c r="P11" s="50" t="s">
        <v>70</v>
      </c>
      <c r="Q11" s="50" t="s">
        <v>70</v>
      </c>
      <c r="R11" s="50" t="s">
        <v>70</v>
      </c>
      <c r="S11" s="50" t="s">
        <v>72</v>
      </c>
      <c r="T11" s="50" t="s">
        <v>71</v>
      </c>
      <c r="U11" s="50" t="s">
        <v>71</v>
      </c>
      <c r="V11" s="50" t="s">
        <v>71</v>
      </c>
      <c r="W11" s="50" t="s">
        <v>71</v>
      </c>
      <c r="X11" s="50" t="s">
        <v>71</v>
      </c>
      <c r="Y11" s="50" t="s">
        <v>71</v>
      </c>
      <c r="Z11" s="50" t="s">
        <v>71</v>
      </c>
      <c r="AA11" s="50" t="s">
        <v>70</v>
      </c>
      <c r="AB11" s="50" t="s">
        <v>71</v>
      </c>
    </row>
    <row r="12" spans="1:32" x14ac:dyDescent="0.35">
      <c r="A12" s="29" t="s">
        <v>294</v>
      </c>
      <c r="B12" s="50" t="s">
        <v>70</v>
      </c>
      <c r="C12" s="50" t="s">
        <v>70</v>
      </c>
      <c r="D12" s="50" t="s">
        <v>70</v>
      </c>
      <c r="E12" s="50" t="s">
        <v>70</v>
      </c>
      <c r="F12" s="50" t="s">
        <v>70</v>
      </c>
      <c r="G12" s="50" t="s">
        <v>70</v>
      </c>
      <c r="H12" s="50" t="s">
        <v>70</v>
      </c>
      <c r="I12" s="50" t="s">
        <v>70</v>
      </c>
      <c r="J12" s="50" t="s">
        <v>71</v>
      </c>
      <c r="K12" s="50" t="s">
        <v>71</v>
      </c>
      <c r="L12" s="50" t="s">
        <v>70</v>
      </c>
      <c r="M12" s="50" t="s">
        <v>70</v>
      </c>
      <c r="N12" s="50" t="s">
        <v>70</v>
      </c>
      <c r="O12" s="50" t="s">
        <v>70</v>
      </c>
      <c r="P12" s="50" t="s">
        <v>70</v>
      </c>
      <c r="Q12" s="50" t="s">
        <v>70</v>
      </c>
      <c r="R12" s="50" t="s">
        <v>70</v>
      </c>
      <c r="S12" s="50" t="s">
        <v>72</v>
      </c>
      <c r="T12" s="50" t="s">
        <v>71</v>
      </c>
      <c r="U12" s="50" t="s">
        <v>71</v>
      </c>
      <c r="V12" s="50" t="s">
        <v>71</v>
      </c>
      <c r="W12" s="50" t="s">
        <v>71</v>
      </c>
      <c r="X12" s="50" t="s">
        <v>71</v>
      </c>
      <c r="Y12" s="50" t="s">
        <v>71</v>
      </c>
      <c r="Z12" s="50" t="s">
        <v>71</v>
      </c>
      <c r="AA12" s="50" t="s">
        <v>70</v>
      </c>
      <c r="AB12" s="50" t="s">
        <v>71</v>
      </c>
    </row>
    <row r="13" spans="1:32" x14ac:dyDescent="0.35">
      <c r="A13" s="29" t="s">
        <v>295</v>
      </c>
      <c r="B13" s="50" t="s">
        <v>70</v>
      </c>
      <c r="C13" s="50" t="s">
        <v>70</v>
      </c>
      <c r="D13" s="50" t="s">
        <v>70</v>
      </c>
      <c r="E13" s="50" t="s">
        <v>70</v>
      </c>
      <c r="F13" s="50" t="s">
        <v>70</v>
      </c>
      <c r="G13" s="50" t="s">
        <v>70</v>
      </c>
      <c r="H13" s="50" t="s">
        <v>70</v>
      </c>
      <c r="I13" s="50" t="s">
        <v>70</v>
      </c>
      <c r="J13" s="50" t="s">
        <v>71</v>
      </c>
      <c r="K13" s="50" t="s">
        <v>71</v>
      </c>
      <c r="L13" s="50" t="s">
        <v>70</v>
      </c>
      <c r="M13" s="50" t="s">
        <v>70</v>
      </c>
      <c r="N13" s="50" t="s">
        <v>70</v>
      </c>
      <c r="O13" s="50" t="s">
        <v>70</v>
      </c>
      <c r="P13" s="50" t="s">
        <v>70</v>
      </c>
      <c r="Q13" s="50" t="s">
        <v>70</v>
      </c>
      <c r="R13" s="50" t="s">
        <v>70</v>
      </c>
      <c r="S13" s="50" t="s">
        <v>72</v>
      </c>
      <c r="T13" s="50" t="s">
        <v>71</v>
      </c>
      <c r="U13" s="50" t="s">
        <v>71</v>
      </c>
      <c r="V13" s="50" t="s">
        <v>71</v>
      </c>
      <c r="W13" s="50" t="s">
        <v>71</v>
      </c>
      <c r="X13" s="50" t="s">
        <v>71</v>
      </c>
      <c r="Y13" s="50" t="s">
        <v>71</v>
      </c>
      <c r="Z13" s="50" t="s">
        <v>71</v>
      </c>
      <c r="AA13" s="50" t="s">
        <v>70</v>
      </c>
      <c r="AB13" s="50" t="s">
        <v>71</v>
      </c>
    </row>
    <row r="14" spans="1:32" x14ac:dyDescent="0.35">
      <c r="A14" s="29" t="s">
        <v>296</v>
      </c>
      <c r="B14" s="50" t="s">
        <v>70</v>
      </c>
      <c r="C14" s="50" t="s">
        <v>70</v>
      </c>
      <c r="D14" s="50" t="s">
        <v>70</v>
      </c>
      <c r="E14" s="50" t="s">
        <v>70</v>
      </c>
      <c r="F14" s="50" t="s">
        <v>70</v>
      </c>
      <c r="G14" s="50" t="s">
        <v>70</v>
      </c>
      <c r="H14" s="50" t="s">
        <v>70</v>
      </c>
      <c r="I14" s="50" t="s">
        <v>70</v>
      </c>
      <c r="J14" s="50" t="s">
        <v>71</v>
      </c>
      <c r="K14" s="50" t="s">
        <v>71</v>
      </c>
      <c r="L14" s="50" t="s">
        <v>70</v>
      </c>
      <c r="M14" s="50" t="s">
        <v>70</v>
      </c>
      <c r="N14" s="50" t="s">
        <v>70</v>
      </c>
      <c r="O14" s="50" t="s">
        <v>70</v>
      </c>
      <c r="P14" s="50" t="s">
        <v>70</v>
      </c>
      <c r="Q14" s="50" t="s">
        <v>70</v>
      </c>
      <c r="R14" s="50" t="s">
        <v>70</v>
      </c>
      <c r="S14" s="50" t="s">
        <v>72</v>
      </c>
      <c r="T14" s="50" t="s">
        <v>71</v>
      </c>
      <c r="U14" s="50" t="s">
        <v>71</v>
      </c>
      <c r="V14" s="50" t="s">
        <v>71</v>
      </c>
      <c r="W14" s="50" t="s">
        <v>71</v>
      </c>
      <c r="X14" s="50" t="s">
        <v>71</v>
      </c>
      <c r="Y14" s="50" t="s">
        <v>71</v>
      </c>
      <c r="Z14" s="50" t="s">
        <v>71</v>
      </c>
      <c r="AA14" s="50" t="s">
        <v>70</v>
      </c>
      <c r="AB14" s="50" t="s">
        <v>71</v>
      </c>
    </row>
    <row r="16" spans="1:32" x14ac:dyDescent="0.35">
      <c r="S16" s="177"/>
    </row>
    <row r="23" spans="22:22" x14ac:dyDescent="0.35">
      <c r="V23" s="29" t="s">
        <v>85</v>
      </c>
    </row>
  </sheetData>
  <mergeCells count="6">
    <mergeCell ref="AC6:AF6"/>
    <mergeCell ref="AC5:AF5"/>
    <mergeCell ref="B5:E5"/>
    <mergeCell ref="F5:I5"/>
    <mergeCell ref="J5:R5"/>
    <mergeCell ref="S5:AB5"/>
  </mergeCells>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7"/>
  </sheetPr>
  <dimension ref="A1:Z32"/>
  <sheetViews>
    <sheetView tabSelected="1" zoomScale="80" zoomScaleNormal="80" workbookViewId="0">
      <pane ySplit="7" topLeftCell="A29" activePane="bottomLeft" state="frozen"/>
      <selection pane="bottomLeft" activeCell="A25" sqref="A25"/>
    </sheetView>
  </sheetViews>
  <sheetFormatPr defaultColWidth="9.1796875" defaultRowHeight="18.5" x14ac:dyDescent="0.45"/>
  <cols>
    <col min="1" max="1" width="19.453125" customWidth="1"/>
    <col min="2" max="2" width="36.81640625" style="83" customWidth="1"/>
    <col min="3" max="3" width="37" customWidth="1"/>
    <col min="4" max="4" width="40.453125" bestFit="1" customWidth="1"/>
    <col min="5" max="5" width="43.26953125" customWidth="1"/>
    <col min="6" max="9" width="37.453125" customWidth="1"/>
    <col min="10" max="10" width="75.81640625" customWidth="1"/>
    <col min="11" max="11" width="28.54296875" hidden="1" customWidth="1"/>
    <col min="12" max="21" width="9.1796875" style="29"/>
    <col min="22" max="22" width="16.54296875" style="29" bestFit="1" customWidth="1"/>
    <col min="23" max="23" width="15.1796875" style="29" bestFit="1" customWidth="1"/>
    <col min="24" max="24" width="16.54296875" style="29" bestFit="1" customWidth="1"/>
    <col min="25" max="26" width="16.1796875" style="29" bestFit="1" customWidth="1"/>
    <col min="27" max="16384" width="9.1796875" style="29"/>
  </cols>
  <sheetData>
    <row r="1" spans="1:26" ht="24" customHeight="1" x14ac:dyDescent="0.5">
      <c r="A1" s="140" t="s">
        <v>322</v>
      </c>
      <c r="B1" s="138"/>
      <c r="C1" s="138"/>
      <c r="D1" s="74"/>
      <c r="E1" s="74"/>
      <c r="F1" s="74"/>
      <c r="G1" s="74"/>
      <c r="H1" s="74"/>
      <c r="I1" s="74"/>
      <c r="J1" s="74"/>
    </row>
    <row r="2" spans="1:26" ht="24" customHeight="1" x14ac:dyDescent="0.5">
      <c r="A2" s="140" t="s">
        <v>324</v>
      </c>
      <c r="B2" s="138"/>
      <c r="C2" s="138"/>
      <c r="D2" s="74"/>
      <c r="E2" s="74"/>
      <c r="F2" s="74"/>
      <c r="G2" s="74"/>
      <c r="H2" s="74"/>
      <c r="I2" s="74"/>
      <c r="J2" s="74"/>
    </row>
    <row r="3" spans="1:26" ht="21" x14ac:dyDescent="0.5">
      <c r="A3" s="76" t="s">
        <v>323</v>
      </c>
      <c r="B3" s="139"/>
      <c r="C3" s="139"/>
      <c r="D3" s="75"/>
      <c r="E3" s="75"/>
      <c r="F3" s="75"/>
      <c r="G3" s="75"/>
      <c r="H3" s="75"/>
      <c r="I3" s="75"/>
      <c r="J3" s="75"/>
    </row>
    <row r="4" spans="1:26" ht="21" x14ac:dyDescent="0.5">
      <c r="A4" s="141"/>
      <c r="B4" s="142"/>
      <c r="C4" s="142"/>
      <c r="D4" s="29"/>
      <c r="E4" s="29"/>
      <c r="F4" s="29"/>
      <c r="G4" s="29"/>
      <c r="H4" s="29"/>
      <c r="I4" s="29"/>
      <c r="J4" s="29"/>
      <c r="K4" s="29"/>
    </row>
    <row r="5" spans="1:26" ht="14.5" x14ac:dyDescent="0.35">
      <c r="A5" s="29"/>
      <c r="B5" s="29"/>
      <c r="C5" s="29"/>
      <c r="D5" s="29"/>
      <c r="E5" s="29"/>
      <c r="F5" s="29"/>
      <c r="G5" s="29"/>
      <c r="H5" s="29"/>
      <c r="I5" s="29"/>
      <c r="J5" s="29"/>
      <c r="K5" s="29"/>
    </row>
    <row r="6" spans="1:26" ht="94.5" thickBot="1" x14ac:dyDescent="0.5">
      <c r="A6" s="29"/>
      <c r="B6" s="143"/>
      <c r="C6" s="29"/>
      <c r="D6" s="29"/>
      <c r="E6" s="29"/>
      <c r="F6" s="178" t="s">
        <v>320</v>
      </c>
      <c r="G6" s="52"/>
      <c r="H6" s="52"/>
      <c r="I6" s="52"/>
      <c r="J6" s="29"/>
      <c r="K6" s="29"/>
    </row>
    <row r="7" spans="1:26" ht="59.25" customHeight="1" thickTop="1" thickBot="1" x14ac:dyDescent="0.4">
      <c r="A7" s="137" t="s">
        <v>325</v>
      </c>
      <c r="B7" s="137" t="s">
        <v>326</v>
      </c>
      <c r="C7" s="137" t="s">
        <v>318</v>
      </c>
      <c r="D7" s="137" t="s">
        <v>111</v>
      </c>
      <c r="E7" s="137" t="s">
        <v>319</v>
      </c>
      <c r="F7" s="136" t="s">
        <v>321</v>
      </c>
      <c r="G7" s="136" t="s">
        <v>321</v>
      </c>
      <c r="H7" s="136" t="s">
        <v>351</v>
      </c>
      <c r="I7" s="136" t="s">
        <v>350</v>
      </c>
      <c r="J7" s="135" t="s">
        <v>334</v>
      </c>
      <c r="K7" s="134" t="s">
        <v>110</v>
      </c>
    </row>
    <row r="8" spans="1:26" ht="159.75" customHeight="1" x14ac:dyDescent="0.35">
      <c r="A8" s="147" t="s">
        <v>124</v>
      </c>
      <c r="B8" s="98" t="s">
        <v>327</v>
      </c>
      <c r="C8" s="97" t="s">
        <v>328</v>
      </c>
      <c r="D8" s="97" t="s">
        <v>329</v>
      </c>
      <c r="E8" s="97" t="s">
        <v>330</v>
      </c>
      <c r="F8" s="96" t="s">
        <v>331</v>
      </c>
      <c r="G8" s="96" t="s">
        <v>332</v>
      </c>
      <c r="H8" s="96" t="s">
        <v>333</v>
      </c>
      <c r="I8" s="96" t="s">
        <v>335</v>
      </c>
      <c r="J8" s="96" t="s">
        <v>336</v>
      </c>
      <c r="K8" s="100" t="s">
        <v>109</v>
      </c>
    </row>
    <row r="9" spans="1:26" ht="117" customHeight="1" x14ac:dyDescent="0.35">
      <c r="A9" s="112"/>
      <c r="B9" s="179" t="s">
        <v>491</v>
      </c>
      <c r="C9" s="110" t="s">
        <v>386</v>
      </c>
      <c r="D9" s="110" t="s">
        <v>387</v>
      </c>
      <c r="E9" s="110" t="s">
        <v>388</v>
      </c>
      <c r="F9" s="113" t="s">
        <v>389</v>
      </c>
      <c r="G9" s="96" t="s">
        <v>403</v>
      </c>
      <c r="H9" s="113" t="s">
        <v>404</v>
      </c>
      <c r="I9" s="113" t="s">
        <v>405</v>
      </c>
      <c r="J9" s="113" t="s">
        <v>406</v>
      </c>
      <c r="K9" s="115" t="s">
        <v>96</v>
      </c>
    </row>
    <row r="10" spans="1:26" ht="173.25" customHeight="1" thickBot="1" x14ac:dyDescent="0.4">
      <c r="A10" s="122"/>
      <c r="B10" s="133" t="s">
        <v>407</v>
      </c>
      <c r="C10" s="120" t="s">
        <v>408</v>
      </c>
      <c r="D10" s="120" t="s">
        <v>409</v>
      </c>
      <c r="E10" s="120" t="s">
        <v>420</v>
      </c>
      <c r="F10" s="132" t="s">
        <v>421</v>
      </c>
      <c r="G10" s="132" t="s">
        <v>317</v>
      </c>
      <c r="H10" s="132" t="s">
        <v>452</v>
      </c>
      <c r="I10" s="132" t="s">
        <v>453</v>
      </c>
      <c r="J10" s="109" t="s">
        <v>454</v>
      </c>
      <c r="K10" s="131" t="s">
        <v>92</v>
      </c>
    </row>
    <row r="11" spans="1:26" ht="134.25" customHeight="1" thickTop="1" x14ac:dyDescent="0.35">
      <c r="A11" s="148" t="s">
        <v>131</v>
      </c>
      <c r="B11" s="98" t="s">
        <v>337</v>
      </c>
      <c r="C11" s="97" t="s">
        <v>338</v>
      </c>
      <c r="D11" s="97" t="s">
        <v>339</v>
      </c>
      <c r="E11" s="97" t="s">
        <v>340</v>
      </c>
      <c r="F11" s="130" t="s">
        <v>341</v>
      </c>
      <c r="G11" s="130" t="s">
        <v>342</v>
      </c>
      <c r="H11" s="130" t="s">
        <v>343</v>
      </c>
      <c r="I11" s="130" t="s">
        <v>344</v>
      </c>
      <c r="J11" s="130" t="s">
        <v>345</v>
      </c>
      <c r="K11" s="100" t="s">
        <v>109</v>
      </c>
    </row>
    <row r="12" spans="1:26" ht="81" customHeight="1" thickBot="1" x14ac:dyDescent="0.4">
      <c r="A12" s="122"/>
      <c r="B12" s="121" t="s">
        <v>391</v>
      </c>
      <c r="C12" s="120" t="s">
        <v>396</v>
      </c>
      <c r="D12" s="120" t="s">
        <v>397</v>
      </c>
      <c r="E12" s="120" t="s">
        <v>390</v>
      </c>
      <c r="F12" s="109" t="s">
        <v>398</v>
      </c>
      <c r="G12" s="109" t="s">
        <v>399</v>
      </c>
      <c r="H12" s="109" t="s">
        <v>400</v>
      </c>
      <c r="I12" s="109" t="s">
        <v>401</v>
      </c>
      <c r="J12" s="129" t="s">
        <v>402</v>
      </c>
      <c r="K12" s="128" t="s">
        <v>109</v>
      </c>
    </row>
    <row r="13" spans="1:26" ht="165.75" customHeight="1" thickTop="1" x14ac:dyDescent="0.35">
      <c r="A13" s="148" t="s">
        <v>470</v>
      </c>
      <c r="B13" s="98" t="s">
        <v>422</v>
      </c>
      <c r="C13" s="97" t="s">
        <v>423</v>
      </c>
      <c r="D13" s="97" t="s">
        <v>424</v>
      </c>
      <c r="E13" s="97" t="s">
        <v>425</v>
      </c>
      <c r="F13" s="127" t="s">
        <v>426</v>
      </c>
      <c r="G13" s="127" t="s">
        <v>346</v>
      </c>
      <c r="H13" s="127" t="s">
        <v>348</v>
      </c>
      <c r="I13" s="127" t="s">
        <v>349</v>
      </c>
      <c r="J13" s="127" t="s">
        <v>347</v>
      </c>
      <c r="K13" s="104" t="s">
        <v>92</v>
      </c>
    </row>
    <row r="14" spans="1:26" ht="171.75" customHeight="1" x14ac:dyDescent="0.35">
      <c r="A14" s="112"/>
      <c r="B14" s="111" t="s">
        <v>410</v>
      </c>
      <c r="C14" s="110" t="s">
        <v>411</v>
      </c>
      <c r="D14" s="110" t="s">
        <v>412</v>
      </c>
      <c r="E14" s="110" t="s">
        <v>413</v>
      </c>
      <c r="F14" s="96" t="s">
        <v>414</v>
      </c>
      <c r="G14" s="96" t="s">
        <v>357</v>
      </c>
      <c r="H14" s="96" t="s">
        <v>356</v>
      </c>
      <c r="I14" s="96" t="s">
        <v>355</v>
      </c>
      <c r="J14" s="96" t="s">
        <v>352</v>
      </c>
      <c r="K14" s="118" t="s">
        <v>109</v>
      </c>
      <c r="V14" s="144"/>
      <c r="W14" s="145"/>
      <c r="X14" s="145" t="e">
        <f>#REF!*X18</f>
        <v>#REF!</v>
      </c>
      <c r="Y14" s="145"/>
      <c r="Z14" s="145"/>
    </row>
    <row r="15" spans="1:26" ht="118.5" customHeight="1" x14ac:dyDescent="0.35">
      <c r="A15" s="112"/>
      <c r="B15" s="111" t="s">
        <v>471</v>
      </c>
      <c r="C15" s="110" t="s">
        <v>472</v>
      </c>
      <c r="D15" s="110"/>
      <c r="E15" s="110"/>
      <c r="F15" s="113"/>
      <c r="G15" s="113"/>
      <c r="H15" s="113"/>
      <c r="I15" s="113"/>
      <c r="J15" s="113"/>
      <c r="K15" s="126"/>
      <c r="V15" s="144"/>
      <c r="W15" s="145"/>
      <c r="X15" s="145"/>
      <c r="Y15" s="145"/>
      <c r="Z15" s="145"/>
    </row>
    <row r="16" spans="1:26" ht="176.25" customHeight="1" x14ac:dyDescent="0.35">
      <c r="A16" s="112"/>
      <c r="B16" s="111" t="s">
        <v>440</v>
      </c>
      <c r="C16" s="110" t="s">
        <v>441</v>
      </c>
      <c r="D16" s="97" t="s">
        <v>427</v>
      </c>
      <c r="E16" s="97" t="s">
        <v>469</v>
      </c>
      <c r="F16" s="96" t="s">
        <v>442</v>
      </c>
      <c r="G16" s="96" t="s">
        <v>455</v>
      </c>
      <c r="H16" s="96" t="s">
        <v>458</v>
      </c>
      <c r="I16" s="96" t="s">
        <v>456</v>
      </c>
      <c r="J16" s="96" t="s">
        <v>457</v>
      </c>
      <c r="K16" s="100" t="s">
        <v>92</v>
      </c>
    </row>
    <row r="17" spans="1:26" ht="52.5" hidden="1" customHeight="1" thickBot="1" x14ac:dyDescent="0.4">
      <c r="A17" s="112"/>
      <c r="B17" s="111" t="s">
        <v>108</v>
      </c>
      <c r="C17" s="110" t="s">
        <v>101</v>
      </c>
      <c r="D17" s="110" t="s">
        <v>100</v>
      </c>
      <c r="E17" s="110" t="s">
        <v>99</v>
      </c>
      <c r="F17" s="124"/>
      <c r="G17" s="124"/>
      <c r="H17" s="124"/>
      <c r="I17" s="124"/>
      <c r="J17" s="96" t="s">
        <v>98</v>
      </c>
      <c r="K17" s="125" t="s">
        <v>92</v>
      </c>
      <c r="V17" s="29" t="s">
        <v>107</v>
      </c>
      <c r="W17" s="29" t="s">
        <v>106</v>
      </c>
      <c r="X17" s="29" t="s">
        <v>105</v>
      </c>
      <c r="Y17" s="29" t="s">
        <v>104</v>
      </c>
      <c r="Z17" s="29" t="s">
        <v>103</v>
      </c>
    </row>
    <row r="18" spans="1:26" ht="61.5" hidden="1" customHeight="1" thickTop="1" thickBot="1" x14ac:dyDescent="0.4">
      <c r="A18" s="112"/>
      <c r="B18" s="111" t="s">
        <v>102</v>
      </c>
      <c r="C18" s="110" t="s">
        <v>101</v>
      </c>
      <c r="D18" s="110" t="s">
        <v>100</v>
      </c>
      <c r="E18" s="110" t="s">
        <v>99</v>
      </c>
      <c r="F18" s="124"/>
      <c r="G18" s="124"/>
      <c r="H18" s="124"/>
      <c r="I18" s="124"/>
      <c r="J18" s="96" t="s">
        <v>98</v>
      </c>
      <c r="K18" s="123" t="s">
        <v>92</v>
      </c>
      <c r="V18" s="29">
        <f>94+158+3231</f>
        <v>3483</v>
      </c>
      <c r="W18" s="29">
        <f>15+31+213</f>
        <v>259</v>
      </c>
      <c r="X18" s="29">
        <f>4+272</f>
        <v>276</v>
      </c>
      <c r="Y18" s="29">
        <v>13</v>
      </c>
      <c r="Z18" s="29">
        <v>4</v>
      </c>
    </row>
    <row r="19" spans="1:26" ht="160.5" customHeight="1" x14ac:dyDescent="0.35">
      <c r="A19" s="112"/>
      <c r="B19" s="111" t="s">
        <v>418</v>
      </c>
      <c r="C19" s="110" t="s">
        <v>419</v>
      </c>
      <c r="D19" s="110" t="s">
        <v>417</v>
      </c>
      <c r="E19" s="110" t="s">
        <v>416</v>
      </c>
      <c r="F19" s="96" t="s">
        <v>415</v>
      </c>
      <c r="G19" s="96" t="s">
        <v>354</v>
      </c>
      <c r="H19" s="96" t="s">
        <v>353</v>
      </c>
      <c r="I19" s="96" t="s">
        <v>358</v>
      </c>
      <c r="J19" s="96" t="s">
        <v>359</v>
      </c>
      <c r="K19" s="118" t="s">
        <v>92</v>
      </c>
      <c r="V19" s="146"/>
      <c r="W19" s="146"/>
      <c r="X19" s="146"/>
      <c r="Y19" s="146"/>
      <c r="Z19" s="146"/>
    </row>
    <row r="20" spans="1:26" ht="170.25" customHeight="1" thickBot="1" x14ac:dyDescent="0.4">
      <c r="A20" s="122"/>
      <c r="B20" s="121" t="s">
        <v>466</v>
      </c>
      <c r="C20" s="120" t="s">
        <v>467</v>
      </c>
      <c r="D20" s="120" t="s">
        <v>427</v>
      </c>
      <c r="E20" s="120" t="s">
        <v>468</v>
      </c>
      <c r="F20" s="109" t="s">
        <v>492</v>
      </c>
      <c r="G20" s="109" t="s">
        <v>493</v>
      </c>
      <c r="H20" s="109" t="s">
        <v>494</v>
      </c>
      <c r="I20" s="109" t="s">
        <v>495</v>
      </c>
      <c r="J20" s="109" t="s">
        <v>496</v>
      </c>
      <c r="K20" s="100" t="s">
        <v>94</v>
      </c>
    </row>
    <row r="21" spans="1:26" ht="99" customHeight="1" thickTop="1" x14ac:dyDescent="0.35">
      <c r="A21" s="148" t="s">
        <v>475</v>
      </c>
      <c r="B21" s="119" t="s">
        <v>473</v>
      </c>
      <c r="C21" s="97" t="s">
        <v>474</v>
      </c>
      <c r="D21" s="97" t="s">
        <v>476</v>
      </c>
      <c r="E21" s="97" t="s">
        <v>431</v>
      </c>
      <c r="F21" s="96" t="s">
        <v>477</v>
      </c>
      <c r="G21" s="96" t="s">
        <v>478</v>
      </c>
      <c r="H21" s="96" t="s">
        <v>479</v>
      </c>
      <c r="I21" s="96" t="s">
        <v>480</v>
      </c>
      <c r="J21" s="96" t="s">
        <v>481</v>
      </c>
      <c r="K21" s="100" t="s">
        <v>92</v>
      </c>
    </row>
    <row r="22" spans="1:26" ht="100.5" customHeight="1" x14ac:dyDescent="0.35">
      <c r="A22" s="112"/>
      <c r="B22" s="111" t="s">
        <v>428</v>
      </c>
      <c r="C22" s="110" t="s">
        <v>429</v>
      </c>
      <c r="D22" s="110" t="s">
        <v>488</v>
      </c>
      <c r="E22" s="110" t="s">
        <v>431</v>
      </c>
      <c r="F22" s="113" t="s">
        <v>432</v>
      </c>
      <c r="G22" s="113" t="s">
        <v>360</v>
      </c>
      <c r="H22" s="113" t="s">
        <v>361</v>
      </c>
      <c r="I22" s="113" t="s">
        <v>362</v>
      </c>
      <c r="J22" s="96" t="s">
        <v>381</v>
      </c>
      <c r="K22" s="118" t="s">
        <v>92</v>
      </c>
    </row>
    <row r="23" spans="1:26" ht="65.25" customHeight="1" x14ac:dyDescent="0.35">
      <c r="A23" s="117"/>
      <c r="B23" s="111" t="s">
        <v>465</v>
      </c>
      <c r="C23" s="110" t="s">
        <v>482</v>
      </c>
      <c r="D23" s="110" t="s">
        <v>430</v>
      </c>
      <c r="E23" s="110" t="s">
        <v>97</v>
      </c>
      <c r="F23" s="116" t="s">
        <v>483</v>
      </c>
      <c r="G23" s="116" t="s">
        <v>365</v>
      </c>
      <c r="H23" s="116" t="s">
        <v>366</v>
      </c>
      <c r="I23" s="116" t="s">
        <v>367</v>
      </c>
      <c r="J23" s="113" t="s">
        <v>368</v>
      </c>
      <c r="K23" s="115" t="s">
        <v>96</v>
      </c>
    </row>
    <row r="24" spans="1:26" ht="153" customHeight="1" x14ac:dyDescent="0.35">
      <c r="A24" s="103"/>
      <c r="B24" s="98" t="s">
        <v>487</v>
      </c>
      <c r="C24" s="97" t="s">
        <v>486</v>
      </c>
      <c r="D24" s="97" t="s">
        <v>485</v>
      </c>
      <c r="E24" s="97" t="s">
        <v>484</v>
      </c>
      <c r="F24" s="96" t="s">
        <v>364</v>
      </c>
      <c r="G24" s="96" t="s">
        <v>364</v>
      </c>
      <c r="H24" s="96" t="s">
        <v>364</v>
      </c>
      <c r="I24" s="96" t="s">
        <v>364</v>
      </c>
      <c r="J24" s="113" t="s">
        <v>368</v>
      </c>
      <c r="K24" s="114" t="s">
        <v>92</v>
      </c>
    </row>
    <row r="25" spans="1:26" ht="83.25" customHeight="1" x14ac:dyDescent="0.35">
      <c r="A25" s="112"/>
      <c r="B25" s="111" t="s">
        <v>434</v>
      </c>
      <c r="C25" s="110" t="s">
        <v>435</v>
      </c>
      <c r="D25" s="110" t="s">
        <v>488</v>
      </c>
      <c r="E25" s="110" t="s">
        <v>95</v>
      </c>
      <c r="F25" s="96" t="s">
        <v>364</v>
      </c>
      <c r="G25" s="96" t="s">
        <v>364</v>
      </c>
      <c r="H25" s="96" t="s">
        <v>364</v>
      </c>
      <c r="I25" s="96" t="s">
        <v>364</v>
      </c>
      <c r="J25" s="113" t="s">
        <v>363</v>
      </c>
      <c r="K25" s="94" t="s">
        <v>94</v>
      </c>
    </row>
    <row r="26" spans="1:26" ht="90.75" customHeight="1" x14ac:dyDescent="0.35">
      <c r="A26" s="112"/>
      <c r="B26" s="111" t="s">
        <v>489</v>
      </c>
      <c r="C26" s="110" t="s">
        <v>443</v>
      </c>
      <c r="D26" s="110" t="s">
        <v>488</v>
      </c>
      <c r="E26" s="110" t="s">
        <v>95</v>
      </c>
      <c r="F26" s="113" t="s">
        <v>364</v>
      </c>
      <c r="G26" s="96" t="s">
        <v>364</v>
      </c>
      <c r="H26" s="113" t="s">
        <v>364</v>
      </c>
      <c r="I26" s="113" t="s">
        <v>364</v>
      </c>
      <c r="J26" s="113" t="s">
        <v>369</v>
      </c>
      <c r="K26" s="108" t="s">
        <v>94</v>
      </c>
    </row>
    <row r="27" spans="1:26" ht="105" customHeight="1" thickBot="1" x14ac:dyDescent="0.4">
      <c r="A27" s="112"/>
      <c r="B27" s="111" t="s">
        <v>445</v>
      </c>
      <c r="C27" s="110" t="s">
        <v>444</v>
      </c>
      <c r="D27" s="110" t="s">
        <v>488</v>
      </c>
      <c r="E27" s="110" t="s">
        <v>95</v>
      </c>
      <c r="F27" s="109" t="s">
        <v>364</v>
      </c>
      <c r="G27" s="109" t="s">
        <v>364</v>
      </c>
      <c r="H27" s="109" t="s">
        <v>364</v>
      </c>
      <c r="I27" s="109" t="s">
        <v>364</v>
      </c>
      <c r="J27" s="109" t="s">
        <v>370</v>
      </c>
      <c r="K27" s="108" t="s">
        <v>94</v>
      </c>
    </row>
    <row r="28" spans="1:26" ht="145.5" customHeight="1" thickTop="1" x14ac:dyDescent="0.35">
      <c r="A28" s="149" t="s">
        <v>433</v>
      </c>
      <c r="B28" s="107" t="s">
        <v>464</v>
      </c>
      <c r="C28" s="106" t="s">
        <v>463</v>
      </c>
      <c r="D28" s="106" t="s">
        <v>462</v>
      </c>
      <c r="E28" s="106" t="s">
        <v>93</v>
      </c>
      <c r="F28" s="105" t="s">
        <v>0</v>
      </c>
      <c r="G28" s="105" t="s">
        <v>371</v>
      </c>
      <c r="H28" s="105" t="s">
        <v>371</v>
      </c>
      <c r="I28" s="105" t="s">
        <v>371</v>
      </c>
      <c r="J28" s="96" t="s">
        <v>372</v>
      </c>
      <c r="K28" s="104" t="s">
        <v>92</v>
      </c>
    </row>
    <row r="29" spans="1:26" ht="138" customHeight="1" x14ac:dyDescent="0.35">
      <c r="A29" s="103"/>
      <c r="B29" s="102" t="s">
        <v>490</v>
      </c>
      <c r="C29" s="101" t="s">
        <v>439</v>
      </c>
      <c r="D29" s="101" t="s">
        <v>438</v>
      </c>
      <c r="E29" s="101" t="s">
        <v>437</v>
      </c>
      <c r="F29" s="96" t="s">
        <v>436</v>
      </c>
      <c r="G29" s="96" t="s">
        <v>373</v>
      </c>
      <c r="H29" s="96" t="s">
        <v>375</v>
      </c>
      <c r="I29" s="96" t="s">
        <v>376</v>
      </c>
      <c r="J29" s="96" t="s">
        <v>374</v>
      </c>
      <c r="K29" s="100" t="s">
        <v>92</v>
      </c>
    </row>
    <row r="30" spans="1:26" ht="148.5" customHeight="1" x14ac:dyDescent="0.35">
      <c r="A30" s="99"/>
      <c r="B30" s="98" t="s">
        <v>448</v>
      </c>
      <c r="C30" s="97" t="s">
        <v>446</v>
      </c>
      <c r="D30" s="97" t="s">
        <v>449</v>
      </c>
      <c r="E30" s="97" t="s">
        <v>447</v>
      </c>
      <c r="F30" s="96" t="s">
        <v>450</v>
      </c>
      <c r="G30" s="96" t="s">
        <v>377</v>
      </c>
      <c r="H30" s="96" t="s">
        <v>378</v>
      </c>
      <c r="I30" s="96" t="s">
        <v>379</v>
      </c>
      <c r="J30" s="95" t="s">
        <v>380</v>
      </c>
      <c r="K30" s="94" t="s">
        <v>91</v>
      </c>
    </row>
    <row r="31" spans="1:26" ht="148.5" customHeight="1" thickBot="1" x14ac:dyDescent="0.4">
      <c r="A31" s="93"/>
      <c r="B31" s="92" t="s">
        <v>461</v>
      </c>
      <c r="C31" s="89" t="s">
        <v>460</v>
      </c>
      <c r="D31" s="89" t="s">
        <v>459</v>
      </c>
      <c r="E31" s="89" t="s">
        <v>364</v>
      </c>
      <c r="F31" s="91" t="s">
        <v>451</v>
      </c>
      <c r="G31" s="90" t="s">
        <v>382</v>
      </c>
      <c r="H31" s="90" t="s">
        <v>383</v>
      </c>
      <c r="I31" s="90" t="s">
        <v>384</v>
      </c>
      <c r="J31" s="89" t="s">
        <v>385</v>
      </c>
      <c r="K31" s="88"/>
    </row>
    <row r="32" spans="1:26" s="39" customFormat="1" x14ac:dyDescent="0.45">
      <c r="A32" s="84"/>
      <c r="B32" s="87"/>
      <c r="C32" s="85"/>
      <c r="D32" s="85"/>
      <c r="E32" s="85"/>
      <c r="F32" s="86"/>
      <c r="G32" s="86"/>
      <c r="H32" s="86"/>
      <c r="I32" s="86"/>
      <c r="J32" s="85"/>
      <c r="K32" s="84"/>
    </row>
  </sheetData>
  <autoFilter ref="F7:J7" xr:uid="{00000000-0009-0000-0000-000006000000}"/>
  <pageMargins left="0.7" right="0.7" top="0.75" bottom="0.75" header="0.3" footer="0.3"/>
  <drawing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X15"/>
  <sheetViews>
    <sheetView zoomScale="80" zoomScaleNormal="80" workbookViewId="0">
      <selection activeCell="A3" sqref="A3"/>
    </sheetView>
  </sheetViews>
  <sheetFormatPr defaultColWidth="9.1796875" defaultRowHeight="14.5" x14ac:dyDescent="0.35"/>
  <cols>
    <col min="1" max="1" width="17.81640625" style="29" customWidth="1"/>
    <col min="2" max="2" width="18.453125" style="29" customWidth="1"/>
    <col min="3" max="3" width="12.81640625" style="29" bestFit="1" customWidth="1"/>
    <col min="4" max="4" width="14.54296875" style="29" customWidth="1"/>
    <col min="5" max="5" width="4.7265625" style="29" customWidth="1"/>
    <col min="6" max="7" width="12.81640625" style="29" bestFit="1" customWidth="1"/>
    <col min="8" max="8" width="12.81640625" style="29" customWidth="1"/>
    <col min="9" max="9" width="4.7265625" style="29" customWidth="1"/>
    <col min="10" max="11" width="12.81640625" style="29" bestFit="1" customWidth="1"/>
    <col min="12" max="12" width="13.26953125" style="29" customWidth="1"/>
    <col min="13" max="13" width="4.7265625" style="29" customWidth="1"/>
    <col min="14" max="16" width="12.81640625" style="29" bestFit="1" customWidth="1"/>
    <col min="17" max="17" width="4.7265625" style="29" customWidth="1"/>
    <col min="18" max="20" width="12.81640625" style="29" bestFit="1" customWidth="1"/>
    <col min="21" max="23" width="9.1796875" style="29"/>
    <col min="24" max="24" width="28.1796875" style="29" customWidth="1"/>
    <col min="25" max="16384" width="9.1796875" style="29"/>
  </cols>
  <sheetData>
    <row r="1" spans="1:24" ht="24" customHeight="1" x14ac:dyDescent="0.5">
      <c r="A1" s="140" t="s">
        <v>227</v>
      </c>
      <c r="B1" s="138"/>
      <c r="C1" s="138"/>
      <c r="D1" s="74"/>
      <c r="E1" s="74"/>
      <c r="F1" s="74"/>
      <c r="G1" s="74"/>
      <c r="H1" s="74"/>
      <c r="I1" s="74"/>
      <c r="J1" s="74"/>
      <c r="X1" s="72" t="s">
        <v>304</v>
      </c>
    </row>
    <row r="2" spans="1:24" ht="24" customHeight="1" x14ac:dyDescent="0.5">
      <c r="A2" s="140" t="s">
        <v>312</v>
      </c>
      <c r="B2" s="138"/>
      <c r="C2" s="138"/>
      <c r="D2" s="74"/>
      <c r="E2" s="74"/>
      <c r="F2" s="74"/>
      <c r="G2" s="74"/>
      <c r="H2" s="74"/>
      <c r="I2" s="74"/>
      <c r="J2" s="74"/>
      <c r="X2" s="72" t="s">
        <v>305</v>
      </c>
    </row>
    <row r="3" spans="1:24" ht="21" x14ac:dyDescent="0.5">
      <c r="A3" s="76" t="s">
        <v>311</v>
      </c>
      <c r="B3" s="139"/>
      <c r="C3" s="139"/>
      <c r="D3" s="75"/>
      <c r="E3" s="75"/>
      <c r="F3" s="75"/>
      <c r="G3" s="75"/>
      <c r="H3" s="75"/>
      <c r="I3" s="75"/>
      <c r="J3" s="75"/>
      <c r="X3" s="72" t="s">
        <v>306</v>
      </c>
    </row>
    <row r="4" spans="1:24" ht="21" x14ac:dyDescent="0.5">
      <c r="A4" s="165"/>
      <c r="B4" s="142"/>
      <c r="C4" s="142"/>
    </row>
    <row r="5" spans="1:24" ht="21" x14ac:dyDescent="0.5">
      <c r="A5" s="165"/>
      <c r="B5" s="142"/>
      <c r="C5" s="142"/>
      <c r="D5" s="52" t="s">
        <v>310</v>
      </c>
    </row>
    <row r="7" spans="1:24" x14ac:dyDescent="0.35">
      <c r="V7" s="52" t="s">
        <v>307</v>
      </c>
    </row>
    <row r="8" spans="1:24" x14ac:dyDescent="0.35">
      <c r="A8" s="52"/>
    </row>
    <row r="10" spans="1:24" x14ac:dyDescent="0.35">
      <c r="V10" s="164" t="s">
        <v>308</v>
      </c>
    </row>
    <row r="11" spans="1:24" x14ac:dyDescent="0.35">
      <c r="A11" s="152" t="s">
        <v>300</v>
      </c>
      <c r="B11" s="153" t="s">
        <v>301</v>
      </c>
      <c r="C11" s="153" t="s">
        <v>302</v>
      </c>
      <c r="D11" s="153" t="s">
        <v>303</v>
      </c>
      <c r="E11" s="151"/>
      <c r="F11" s="153" t="s">
        <v>301</v>
      </c>
      <c r="G11" s="153" t="s">
        <v>302</v>
      </c>
      <c r="H11" s="153" t="s">
        <v>303</v>
      </c>
      <c r="I11" s="150"/>
      <c r="J11" s="153" t="s">
        <v>301</v>
      </c>
      <c r="K11" s="153" t="s">
        <v>302</v>
      </c>
      <c r="L11" s="153" t="s">
        <v>303</v>
      </c>
      <c r="M11" s="150"/>
      <c r="N11" s="153" t="s">
        <v>301</v>
      </c>
      <c r="O11" s="153" t="s">
        <v>302</v>
      </c>
      <c r="P11" s="153" t="s">
        <v>303</v>
      </c>
      <c r="Q11" s="150"/>
      <c r="R11" s="153" t="s">
        <v>301</v>
      </c>
      <c r="S11" s="153" t="s">
        <v>302</v>
      </c>
      <c r="T11" s="153" t="s">
        <v>303</v>
      </c>
      <c r="V11" s="163" t="s">
        <v>309</v>
      </c>
    </row>
    <row r="12" spans="1:24" x14ac:dyDescent="0.35">
      <c r="A12" s="29" t="s">
        <v>112</v>
      </c>
      <c r="B12" s="29" t="s">
        <v>304</v>
      </c>
      <c r="V12" s="29">
        <f>SUM(2*COUNTIF(B12:T12, "strong"), 1*COUNTIF(B12:T12, "moderate"))</f>
        <v>0</v>
      </c>
    </row>
    <row r="13" spans="1:24" x14ac:dyDescent="0.35">
      <c r="A13" s="29" t="s">
        <v>113</v>
      </c>
      <c r="B13" s="29" t="s">
        <v>305</v>
      </c>
      <c r="V13" s="29">
        <f>SUM(2*COUNTIF(B13:T13, "strong"), 1*COUNTIF(B13:T13, "moderate"))</f>
        <v>0</v>
      </c>
    </row>
    <row r="14" spans="1:24" x14ac:dyDescent="0.35">
      <c r="A14" s="29" t="s">
        <v>114</v>
      </c>
      <c r="B14" s="29" t="s">
        <v>306</v>
      </c>
      <c r="V14" s="29">
        <f>SUM(2*COUNTIF(B14:T14, "strong"), 1*COUNTIF(B14:T14, "moderate"))</f>
        <v>0</v>
      </c>
    </row>
    <row r="15" spans="1:24" x14ac:dyDescent="0.35">
      <c r="V15" s="29">
        <f>SUM(2*COUNTIF(B15:T15, "strong"), 1*COUNTIF(B15:T15, "moderate"))</f>
        <v>0</v>
      </c>
    </row>
  </sheetData>
  <conditionalFormatting sqref="B12:T52">
    <cfRule type="cellIs" dxfId="3" priority="1" operator="equal">
      <formula>"Weak / may need investment"</formula>
    </cfRule>
    <cfRule type="cellIs" dxfId="2" priority="2" operator="equal">
      <formula>"Moderate"</formula>
    </cfRule>
    <cfRule type="cellIs" dxfId="1" priority="4" operator="equal">
      <formula>"Strong"</formula>
    </cfRule>
  </conditionalFormatting>
  <conditionalFormatting sqref="B52:T412">
    <cfRule type="cellIs" dxfId="0" priority="3" operator="equal">
      <formula>"Moderate"</formula>
    </cfRule>
  </conditionalFormatting>
  <dataValidations count="1">
    <dataValidation type="list" allowBlank="1" showInputMessage="1" showErrorMessage="1" sqref="B12:D52 F12:H52 J12:L52 N12:P52 R12:T52" xr:uid="{00000000-0002-0000-0700-000000000000}">
      <formula1>$X$1:$X$3</formula1>
    </dataValidation>
  </dataValidation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9C7D8C6C4E1112438DD08413DBFD7380" ma:contentTypeVersion="11" ma:contentTypeDescription="Create a new document." ma:contentTypeScope="" ma:versionID="34c76fc60cf9fb19cdecc19e863eb642">
  <xsd:schema xmlns:xsd="http://www.w3.org/2001/XMLSchema" xmlns:xs="http://www.w3.org/2001/XMLSchema" xmlns:p="http://schemas.microsoft.com/office/2006/metadata/properties" xmlns:ns3="6e224a08-a3a8-423c-8728-4b5a79454683" xmlns:ns4="c10f8ab3-3b3e-4fbb-9b43-a016b1b95140" targetNamespace="http://schemas.microsoft.com/office/2006/metadata/properties" ma:root="true" ma:fieldsID="6b2e9aa1efe09a5b06319d2f72269b5f" ns3:_="" ns4:_="">
    <xsd:import namespace="6e224a08-a3a8-423c-8728-4b5a79454683"/>
    <xsd:import namespace="c10f8ab3-3b3e-4fbb-9b43-a016b1b95140"/>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EventHashCode" minOccurs="0"/>
                <xsd:element ref="ns4:MediaServiceGenerationTime" minOccurs="0"/>
                <xsd:element ref="ns4:MediaServiceAutoKeyPoints" minOccurs="0"/>
                <xsd:element ref="ns4:MediaServiceKeyPoints" minOccurs="0"/>
                <xsd:element ref="ns4:MediaServiceAutoTags" minOccurs="0"/>
                <xsd:element ref="ns4: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224a08-a3a8-423c-8728-4b5a79454683"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10f8ab3-3b3e-4fbb-9b43-a016b1b95140"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AutoTags" ma:index="17" nillable="true" ma:displayName="Tags" ma:internalName="MediaServiceAutoTags"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51A1CD3-9172-44F6-961E-8B67DF393CEF}">
  <ds:schemaRefs>
    <ds:schemaRef ds:uri="http://purl.org/dc/term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c10f8ab3-3b3e-4fbb-9b43-a016b1b95140"/>
    <ds:schemaRef ds:uri="6e224a08-a3a8-423c-8728-4b5a79454683"/>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A8316694-D0AE-4A06-BC25-99E9D75B8350}">
  <ds:schemaRefs>
    <ds:schemaRef ds:uri="http://schemas.microsoft.com/sharepoint/v3/contenttype/forms"/>
  </ds:schemaRefs>
</ds:datastoreItem>
</file>

<file path=customXml/itemProps3.xml><?xml version="1.0" encoding="utf-8"?>
<ds:datastoreItem xmlns:ds="http://schemas.openxmlformats.org/officeDocument/2006/customXml" ds:itemID="{2C8870E5-EA58-460B-B699-20E605903FC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224a08-a3a8-423c-8728-4b5a79454683"/>
    <ds:schemaRef ds:uri="c10f8ab3-3b3e-4fbb-9b43-a016b1b9514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Introduction</vt:lpstr>
      <vt:lpstr>1A. Situation Analysis Data</vt:lpstr>
      <vt:lpstr>1B.Situation Analysis Dasboard</vt:lpstr>
      <vt:lpstr>1C.Situation Analysis Stakehold</vt:lpstr>
      <vt:lpstr>2A. Oral PrEP Project Survey</vt:lpstr>
      <vt:lpstr>3A. Rollout Scenarios Data</vt:lpstr>
      <vt:lpstr>4A Readiness Assessment Matrix</vt:lpstr>
      <vt:lpstr>4B Readiness Assessment Scoring</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Daniela Uribe</dc:creator>
  <cp:lastModifiedBy>Catherine Bocher</cp:lastModifiedBy>
  <dcterms:created xsi:type="dcterms:W3CDTF">2016-01-21T17:17:09Z</dcterms:created>
  <dcterms:modified xsi:type="dcterms:W3CDTF">2020-09-03T12:28:53Z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0x0101009C7D8C6C4E1112438DD08413DBFD7380</vt:lpwstr>
  </property>
</Properties>
</file>