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hidePivotFieldList="1"/>
  <mc:AlternateContent xmlns:mc="http://schemas.openxmlformats.org/markup-compatibility/2006">
    <mc:Choice Requires="x15">
      <x15ac:absPath xmlns:x15ac="http://schemas.microsoft.com/office/spreadsheetml/2010/11/ac" url="/Users/jankitailor/Desktop/"/>
    </mc:Choice>
  </mc:AlternateContent>
  <xr:revisionPtr revIDLastSave="0" documentId="13_ncr:1_{BF6E3BD2-95F3-DE45-8A80-2B92D8D563FD}" xr6:coauthVersionLast="47" xr6:coauthVersionMax="47" xr10:uidLastSave="{00000000-0000-0000-0000-000000000000}"/>
  <bookViews>
    <workbookView xWindow="0" yWindow="500" windowWidth="28100" windowHeight="16280" activeTab="1" xr2:uid="{00000000-000D-0000-FFFF-FFFF00000000}"/>
  </bookViews>
  <sheets>
    <sheet name="Intro to Tracker" sheetId="1" r:id="rId1"/>
    <sheet name="Stats Table By Country" sheetId="2" r:id="rId2"/>
  </sheets>
  <definedNames>
    <definedName name="CK">#REF!</definedName>
  </definedNames>
  <calcPr calcId="191029" concurrentCalc="0"/>
</workbook>
</file>

<file path=xl/calcChain.xml><?xml version="1.0" encoding="utf-8"?>
<calcChain xmlns="http://schemas.openxmlformats.org/spreadsheetml/2006/main">
  <c r="K91" i="2" l="1"/>
  <c r="K89" i="2"/>
</calcChain>
</file>

<file path=xl/sharedStrings.xml><?xml version="1.0" encoding="utf-8"?>
<sst xmlns="http://schemas.openxmlformats.org/spreadsheetml/2006/main" count="749" uniqueCount="309">
  <si>
    <t xml:space="preserve">Global PrEP Enrollee Tracker </t>
  </si>
  <si>
    <t>PrEP Registration, Guidelines &amp; Estimates</t>
  </si>
  <si>
    <t>Country</t>
  </si>
  <si>
    <t>Ongoing Programmes</t>
  </si>
  <si>
    <t>Target Populations</t>
  </si>
  <si>
    <t>Service Delivery Settings</t>
  </si>
  <si>
    <t>Funders</t>
  </si>
  <si>
    <t>Is PrEP Indicated in Guidelines? (Y/N)</t>
  </si>
  <si>
    <t>Australia</t>
  </si>
  <si>
    <t>Not Available</t>
  </si>
  <si>
    <t xml:space="preserve">• MSM
• Men
• Transgender Women
• Transgender Men
• Serodiscordant Couples
• N-PEP Users
• High Risk Individuals
• Women
</t>
  </si>
  <si>
    <t xml:space="preserve">• Private Sector
• Public Sector
• Pharmacies
• Hospitals
• Testing Centers
• Primary/General Health Clinics
• NGOs
</t>
  </si>
  <si>
    <t xml:space="preserve">•  Queensland Health
• HIV Foundation Queensland
• Kirby Institute
• Queensland AIDS Council
• University of Queensland
• Victorian Department of Health
• Victorian Government
• Alfred Health
• Victorian AIDS Council
• NSW Government
</t>
  </si>
  <si>
    <t>No</t>
  </si>
  <si>
    <t>Approved</t>
  </si>
  <si>
    <t>Yes</t>
  </si>
  <si>
    <t>Bahamas</t>
  </si>
  <si>
    <t>N/A</t>
  </si>
  <si>
    <t>Barbados</t>
  </si>
  <si>
    <t>Belgium</t>
  </si>
  <si>
    <t>• 1
National Level_x000D_</t>
  </si>
  <si>
    <t>• MSM_x000D_</t>
  </si>
  <si>
    <t xml:space="preserve">• Public Sector
• Testing Centers
• Primary/General Health Clinics
</t>
  </si>
  <si>
    <t>Benin</t>
  </si>
  <si>
    <t xml:space="preserve">• 1 Demonstration Project
(Completed, Still Providing PrEP)
</t>
  </si>
  <si>
    <t>• Primary/General Health Clinics_x000D_</t>
  </si>
  <si>
    <t>• The Bill &amp; Melinda Gates Foundation_x000D_</t>
  </si>
  <si>
    <t>Botswana</t>
  </si>
  <si>
    <t>•  PEPFAR_x000D_</t>
  </si>
  <si>
    <t>Handbook of the Botswana 2016 Integrated HIV Clinical Care Guidelines</t>
  </si>
  <si>
    <t>Brazil</t>
  </si>
  <si>
    <t xml:space="preserve">• 1 Demonstration Project
• 1 Implementation Project
</t>
  </si>
  <si>
    <t xml:space="preserve">• MSM
• MSW
• AGYW
• CSW
• FSW
• Adolescent Men
• Transgender Women
• Transgender Men
• Serodiscordant Couples
</t>
  </si>
  <si>
    <t xml:space="preserve">• Public Sector
• Hospitals
• Testing Centers
• Primary/General Health Clinics
• NGOs
</t>
  </si>
  <si>
    <t xml:space="preserve">•  UNITAID
• Oswaldo Cruz Foundation Foundation
• Brazilian Ministry of Health
</t>
  </si>
  <si>
    <t>Burkina Faso</t>
  </si>
  <si>
    <t xml:space="preserve">• MSM
• MSW
</t>
  </si>
  <si>
    <t xml:space="preserve">• Public Sector
• NGOs
</t>
  </si>
  <si>
    <t>Canada</t>
  </si>
  <si>
    <t>• 1 National Level</t>
  </si>
  <si>
    <t>Not Available_x000D_</t>
  </si>
  <si>
    <t xml:space="preserve">• MSM
• Transgender Women
</t>
  </si>
  <si>
    <t xml:space="preserve">• Public Sector
• Hospitals
</t>
  </si>
  <si>
    <t>China</t>
  </si>
  <si>
    <t xml:space="preserve">•  ANRS
•  PEPFAR
• Expertise France
</t>
  </si>
  <si>
    <t>Croatia National HIV Strategy 2017-2021</t>
  </si>
  <si>
    <t>Czech Republic National HIV Strategy 2018-2022</t>
  </si>
  <si>
    <t>Denmark</t>
  </si>
  <si>
    <t>England</t>
  </si>
  <si>
    <t xml:space="preserve">• MSM
• Transgender Women
• High Risk Individuals
</t>
  </si>
  <si>
    <t>• MRC
• Public Health England</t>
  </si>
  <si>
    <t>Eritrea</t>
  </si>
  <si>
    <t>Eswatini</t>
  </si>
  <si>
    <t xml:space="preserve">• 2 Implementation Projects
• 3 Demonstration Projects
</t>
  </si>
  <si>
    <t xml:space="preserve">• MSM
• MSW
• AGYW
• FSW
• Adolescent Men
• Men
• Transgender Women
• Transgender Men
• Serodiscordant Couples
• High Risk Individuals
• Women
</t>
  </si>
  <si>
    <t>•  USAID
• The Bill &amp; Melinda Gates Foundation
•  PEPFAR
• Nike Foundation
• Heidelberg Institute of Public Health
• Mylan</t>
  </si>
  <si>
    <t>Ethiopia</t>
  </si>
  <si>
    <t>France</t>
  </si>
  <si>
    <t xml:space="preserve">• 1 Implementation Project
• 1 National Level
</t>
  </si>
  <si>
    <t>ANSM Pre-exposure Prophylaxis Guidelines (2017)</t>
  </si>
  <si>
    <t>• The Global Fund_x000D_</t>
  </si>
  <si>
    <t>Germany</t>
  </si>
  <si>
    <t>• 1 Implementation Project</t>
  </si>
  <si>
    <t>Haiti</t>
  </si>
  <si>
    <t>India</t>
  </si>
  <si>
    <t xml:space="preserve">• 1 Demonstration Project
</t>
  </si>
  <si>
    <t>Italy</t>
  </si>
  <si>
    <t>Japan</t>
  </si>
  <si>
    <t xml:space="preserve">• MSM
• Men
</t>
  </si>
  <si>
    <t>Kenya</t>
  </si>
  <si>
    <t xml:space="preserve">• MSM
• MSW
• AGYW
• FSW
• Adolescent Men
• Men
• Serodiscordant Couples
• High Risk Individuals
• Women
• Injecting Drug Users
</t>
  </si>
  <si>
    <t xml:space="preserve">• Private Sector
• Public Sector
• Hospitals
• Testing Centers
• Primary/General Health Clinics
• Research Clinics
• Family Planning Clinics
• NGOs
• Mobile Clinics
</t>
  </si>
  <si>
    <t xml:space="preserve">•  NIAID
•  NIMH
•  NICHD
•  USAID
• The Bill &amp; Melinda Gates Foundation
•  PEPFAR
•  NIH
• MAC AIDS Fund
• Kenya Ministry of Health
• MTN
• IPM
• Nike Foundation
</t>
  </si>
  <si>
    <t>Laos</t>
  </si>
  <si>
    <t xml:space="preserve">• 1 Implementation Project
</t>
  </si>
  <si>
    <t>Lesotho</t>
  </si>
  <si>
    <t>• 2
Implementation Projects_x000D_</t>
  </si>
  <si>
    <t>• AGYW_x000D_</t>
  </si>
  <si>
    <t xml:space="preserve">• The Bill &amp; Melinda Gates Foundation
•  PEPFAR
• Nike Foundation
</t>
  </si>
  <si>
    <t>Malawi</t>
  </si>
  <si>
    <t xml:space="preserve">• MSM
• AGYW
• FSW
• Pregnant Women
</t>
  </si>
  <si>
    <t>• Research Clinics_x000D_</t>
  </si>
  <si>
    <t>Malaysia</t>
  </si>
  <si>
    <t xml:space="preserve">• Private Sector
• Public Sector
• Hospitals
• Family Planning Clinics
• NGOs
</t>
  </si>
  <si>
    <t>Mali</t>
  </si>
  <si>
    <t>•  UNITAID_x000D__x000D_</t>
  </si>
  <si>
    <t>Morocco</t>
  </si>
  <si>
    <t xml:space="preserve">• MSM
• FSW
</t>
  </si>
  <si>
    <t>• NGOs_x000D_</t>
  </si>
  <si>
    <t xml:space="preserve">• The Global Fund
•  UNAIDS
• ALCS
• Moroccan Ministry of Health
</t>
  </si>
  <si>
    <t>Mozambique</t>
  </si>
  <si>
    <t xml:space="preserve">• MSM
• FSW
• Women
</t>
  </si>
  <si>
    <t>• Private Sector_x000D_</t>
  </si>
  <si>
    <t xml:space="preserve">• The Bill &amp; Melinda Gates Foundation
•  PEPFAR
</t>
  </si>
  <si>
    <t>Namibia</t>
  </si>
  <si>
    <t xml:space="preserve">• 1 Demonstration Project
• 2 Implementation Projects
</t>
  </si>
  <si>
    <t xml:space="preserve">• AGYW
• Pregnant Women
</t>
  </si>
  <si>
    <t>Netherlands</t>
  </si>
  <si>
    <t>New Zealand</t>
  </si>
  <si>
    <t xml:space="preserve">• 1 Demonstration Project
• 1 National Level
</t>
  </si>
  <si>
    <t xml:space="preserve">• Public Sector
• Pharmacies
• Hospitals
• Primary/General Health Clinics
</t>
  </si>
  <si>
    <t>• Auckland District Health Board_x000D_</t>
  </si>
  <si>
    <t>Nigeria</t>
  </si>
  <si>
    <t xml:space="preserve">• Men
• Serodiscordant Couples
• Women
</t>
  </si>
  <si>
    <t xml:space="preserve">• Private Sector
• Public Sector
• Hospitals
</t>
  </si>
  <si>
    <t>Philippines</t>
  </si>
  <si>
    <t xml:space="preserve">Poland </t>
  </si>
  <si>
    <t>Portugal</t>
  </si>
  <si>
    <t>Scottish Medicines Consortium Truvada Assessment (2017)</t>
  </si>
  <si>
    <t>Senegal</t>
  </si>
  <si>
    <t xml:space="preserve">• MSM
• Transgender Women
• Serodiscordant Couples
• Pregnant Women
</t>
  </si>
  <si>
    <t>South Africa</t>
  </si>
  <si>
    <t xml:space="preserve">• MSM
• AGYW
• CSW
• FSW
• Adolescent Men
• Men
• Transgender Women
• Women
• Pregnant Women
</t>
  </si>
  <si>
    <t xml:space="preserve">• Private Sector
• Public Sector
• Testing Centers
• Primary/General Health Clinics
• Research Clinics
• Family Planning Clinics
• NGOs
</t>
  </si>
  <si>
    <t>South Korea</t>
  </si>
  <si>
    <t>Spain</t>
  </si>
  <si>
    <t xml:space="preserve">• Hospitals
• NGOs
</t>
  </si>
  <si>
    <t>Pre-exposure prophylaxis to reduce the risk of infection with HIV</t>
  </si>
  <si>
    <t>Recommendations of the Swiss Federal Commission for Sexual Health (FCSH) on pre-exposure prophylaxis (PrEP) for HIV prevention (2016)</t>
  </si>
  <si>
    <t>Tanzania</t>
  </si>
  <si>
    <t>Thailand</t>
  </si>
  <si>
    <t>Thailand National Guidelines on HIV/AIDS Treatment and Prevention 2017</t>
  </si>
  <si>
    <t>Togo</t>
  </si>
  <si>
    <t>Uganda</t>
  </si>
  <si>
    <t xml:space="preserve">• AGYW
• Men
• Serodiscordant Couples
• High Risk Individuals
• Women
• Pregnant Women
</t>
  </si>
  <si>
    <t xml:space="preserve">• Private Sector
• Public Sector
• Testing Centers
• Research Clinics
</t>
  </si>
  <si>
    <t>USA</t>
  </si>
  <si>
    <t xml:space="preserve">• MSM
• FSW
• Men
• Transgender Women
• Transgender Men
• High Risk Individuals
• Women
• Injecting Drug Users
</t>
  </si>
  <si>
    <t xml:space="preserve">• Private Sector
• Public Sector
• Primary/General Health Clinics
• Family Planning Clinics
• Home
</t>
  </si>
  <si>
    <t>Vietnam</t>
  </si>
  <si>
    <t>Wales</t>
  </si>
  <si>
    <t>Zambia</t>
  </si>
  <si>
    <t>Zimbabwe</t>
  </si>
  <si>
    <t xml:space="preserve">• Public Sector
• Research Clinics
</t>
  </si>
  <si>
    <t>Global Total</t>
  </si>
  <si>
    <t>Cote d'Ivoire</t>
  </si>
  <si>
    <t>Democratic Republic of the Congo</t>
  </si>
  <si>
    <t>Dominican Republic</t>
  </si>
  <si>
    <t>Georgia</t>
  </si>
  <si>
    <t>Greece</t>
  </si>
  <si>
    <t>Israel</t>
  </si>
  <si>
    <t>Mexico</t>
  </si>
  <si>
    <t>Peru</t>
  </si>
  <si>
    <t>Scotland</t>
  </si>
  <si>
    <t>Switzerland</t>
  </si>
  <si>
    <t>Taiwan</t>
  </si>
  <si>
    <t>Ukraine</t>
  </si>
  <si>
    <t>Rwanda</t>
  </si>
  <si>
    <t xml:space="preserve">• ANRS
• Expertise France
</t>
  </si>
  <si>
    <t xml:space="preserve">• 2 Demonstration Projects
• 1 Implementation Project
</t>
  </si>
  <si>
    <t xml:space="preserve">•  PEPFAR
</t>
  </si>
  <si>
    <t>• MSM</t>
  </si>
  <si>
    <t xml:space="preserve">• 1 National Level
</t>
  </si>
  <si>
    <t xml:space="preserve">• Private Sector
• Public Sector
• Hospitals
• Testing Centers
• Primary/General Health Clinics
• Family Planning Clinics
• NGOs
</t>
  </si>
  <si>
    <t xml:space="preserve">• MSM
• High risk individuals
</t>
  </si>
  <si>
    <t xml:space="preserve">• The Bill &amp; Melinda Gates Foundation
• PEPFAR
</t>
  </si>
  <si>
    <t xml:space="preserve">•  NIMH
•  NIH
•  UNITAID
•  Peru Ministry of Health
</t>
  </si>
  <si>
    <t>•  amfAR</t>
  </si>
  <si>
    <t>• PEPFAR</t>
  </si>
  <si>
    <t>•  NIAID
•  NIMH
•  NICHD
•  USAID
• The Bill &amp; Melinda Gates Foundation
•  PEPFAR
•  NIH
•  UNITAID
• DAIDS
• IMPAACT Network
• MSF
• MTN
• IPM
• Nike Foundation</t>
  </si>
  <si>
    <t>• Public Health System of Spain</t>
  </si>
  <si>
    <t>• The Bill &amp; Melinda Gates Foundation
•  PEPFAR
• Nike Foundation</t>
  </si>
  <si>
    <t>• MSM
• AGYW
• FSW
• MSW
• Adolescent Men
• Men
• Transgender Women
• Transgender Men
• Serodiscordant Couples
• Women
• Injecting Drug Users</t>
  </si>
  <si>
    <t xml:space="preserve">• Private Sector
• Public Sector
• Testing Centers
• NGOs
</t>
  </si>
  <si>
    <t xml:space="preserve">•  NIAID
•  USAID
•  PEPFAR
•  UNITAID
• Thai Red Cross AIDS Research Centre
• Princess Soamsawali Fund for HIV Prevention
• FHI 360
• Research Institute for Health Sciences
</t>
  </si>
  <si>
    <t xml:space="preserve">• NIMH
• NICHHD
• NIAID
• The Bill &amp; Melinda Gates Foundation
• PEPFAR
• NIH
• IMPAACT Network
• Uganda Ministry of Health
• Nike Foundation
• MTN
• IPM
</t>
  </si>
  <si>
    <t xml:space="preserve">•  California HIV/AIDS Research Program
• CDC Foundation
• Public Health Foundation Enterprises, Inc.
</t>
  </si>
  <si>
    <t xml:space="preserve">• MSM
• MSW
• AGYW
• FSW
• Transgender Women
• Transgender Men
• Serodiscordant Couples
• Women
• Pregnant Women
• Adolescent men
• Men
• High risk individuals
</t>
  </si>
  <si>
    <t xml:space="preserve">•  NIAID
•  NIMH
•  NICHHD
•  USAID
• The Bill &amp; Melinda Gates Foundation
•  PEPFAR
•  NIH
• DAIDS
• DFID
• UNFPA
• IMPAACT Network
• MTN
• IPM
• Nike Foundation
</t>
  </si>
  <si>
    <t>Nepal</t>
  </si>
  <si>
    <t>Ministry of Health and Wellness (MHW), Barbados</t>
  </si>
  <si>
    <t>HIV plan 2014-2019 Belgium 
The PrEP User Guide (2017)</t>
  </si>
  <si>
    <t>Recomendaciones sobre Profilaxis Pre-Exposición en adultos para la Prevención de la Infección por VIH en España
Documento de consenso de GESIDA sobre control y monitorización de la infección por el VIH (2018)</t>
  </si>
  <si>
    <t>HIV Care and Treatment Guidelines 2017</t>
  </si>
  <si>
    <t>• FSW
• MSW
• MSM
• Transgender women
•  Women
• Men
• Serodiscordant couples
• All high-risk persons according to the national guidelines</t>
  </si>
  <si>
    <t>Cameroon</t>
  </si>
  <si>
    <t>• IMPAACT Network
• NIH
•  PEPFAR</t>
  </si>
  <si>
    <t>Guidelines for Pre-Exposure Prophylaxis (PrEP) of HIV 
Infection in Barbados (2018)</t>
  </si>
  <si>
    <t>• AGYW
• FSW</t>
  </si>
  <si>
    <t>Finland</t>
  </si>
  <si>
    <t>• 1 Demonstration Project</t>
  </si>
  <si>
    <t>• MSM
• MSW
• FSW
• Transgender women</t>
  </si>
  <si>
    <t>• USAID</t>
  </si>
  <si>
    <t>Cuba</t>
  </si>
  <si>
    <t xml:space="preserve">• 7 Demonstration Projects
• 1 National Level
</t>
  </si>
  <si>
    <t>• 1 Implementation Project
• 1 Clinical Trial
• 1 Demonstration Project</t>
  </si>
  <si>
    <t>• 1 Demonstration Project
• 1 Clinical Trial</t>
  </si>
  <si>
    <t xml:space="preserve">• 3 Implementation Projects
• 1 Behavioral and Social Science
• 1 Demonstration Project
</t>
  </si>
  <si>
    <t xml:space="preserve">• 1 National Level
• 3 Demonstration Projects
• 5 Implementation Projects
• 1 Open Label Extension
</t>
  </si>
  <si>
    <t xml:space="preserve">• 1 National Level
• 1 Demonstration Project
• 3 Implementation Projects
• 2 Clinical Trials
</t>
  </si>
  <si>
    <t xml:space="preserve">• 2 Clinical Trials
• 3 Demonstration Projects
• 1 Implementation Project
• 1 National Level
</t>
  </si>
  <si>
    <t>• 2 Implementation Projects</t>
  </si>
  <si>
    <t>Chile</t>
  </si>
  <si>
    <t>• Public Sector</t>
  </si>
  <si>
    <t>National Guidelines for PrEP (2019)</t>
  </si>
  <si>
    <t xml:space="preserve">• MSM
</t>
  </si>
  <si>
    <t>Croatia</t>
  </si>
  <si>
    <t>The National Strategic Plan for Ending AIDS 2016-2030</t>
  </si>
  <si>
    <t>Norway</t>
  </si>
  <si>
    <t>Austria</t>
  </si>
  <si>
    <t>Iceland</t>
  </si>
  <si>
    <t>Luxembourg</t>
  </si>
  <si>
    <t xml:space="preserve">• MSM
• Transgender Women
• Sex workers
• PWID
</t>
  </si>
  <si>
    <t>Ecuador</t>
  </si>
  <si>
    <t>• Key population-led clinics
• Private Sector
• Public Sector
• Primary/General Health Clinics</t>
  </si>
  <si>
    <t>• PEPFAR (USAID/CDC)
• Global Fund
• PATH</t>
  </si>
  <si>
    <t>Ireland</t>
  </si>
  <si>
    <t>• 2 Implementation Projects
• 1 Demonstration Project
• 1 Clinical Trial
• 1 National Level</t>
  </si>
  <si>
    <t xml:space="preserve">• 1 Implementation Project
• 1 Demonstration Project
• 1 National Level
</t>
  </si>
  <si>
    <r>
      <t xml:space="preserve">• 3 Implementation Projects
• 1 Open Label Extension
• 1 National Level
</t>
    </r>
    <r>
      <rPr>
        <b/>
        <sz val="13"/>
        <color theme="1"/>
        <rFont val="Calibri (Body)_x0000_"/>
      </rPr>
      <t>• 1 Behavioral and Social Science</t>
    </r>
    <r>
      <rPr>
        <b/>
        <sz val="13"/>
        <color rgb="FFFF0000"/>
        <rFont val="Calibri (Body)_x0000_"/>
      </rPr>
      <t xml:space="preserve">
</t>
    </r>
    <r>
      <rPr>
        <b/>
        <sz val="13"/>
        <rFont val="Calibri"/>
        <family val="2"/>
        <scheme val="minor"/>
      </rPr>
      <t>• 1 Clinical Trial</t>
    </r>
  </si>
  <si>
    <t>• 1 Demonstration Project
(Completed, Still Providing PrEP)
• 3 Demonstration Projects
• 7 Implementation Projects
• 3 Behavioral and Social Science
• 1 Clinical Trial</t>
  </si>
  <si>
    <t xml:space="preserve">• 1 Demonstration Project
(Completed, Still Providing PrEP)
• 2 Clinical Trials
• 3 Demonstration Projects
• 5 Implementation Projects
• 1 Open Label Extension
• 6 Behavioral and Social Science
</t>
  </si>
  <si>
    <t xml:space="preserve">AVAC has created this tracker in order to highlight the full scope of PrEP use across the globe. Through outreach, careful research and collaboration with our partners, we have generated a comprehensive database of all current, planned, and completed PrEP demonstration projects, clinical trials, implementation initiatives, and end user studies. This tracking document not only provides insights into the number of PrEP users worldwide, but data on user demographics, precise geographic data, funding levels and sources, service delivery settings, programme types, tools created, and resistance testing on seroconverters.
The tracker will be updated on a quarterly basis. For any updates or corrections to the information included please contact avac@avac.org. 
Note: As of July 2019, the Global PrEP Tracker adapted the number of PrEP users in the US to reflect IQVIA pharmacy claim data published by Gilead Sciences’ epidemiology team on the number of individuals who used PrEP at least once in 2018. The pharmacy claim data captures 85% of all pharmacy claims for PrEP. (The other 15% of claims are through closed systems and not captured, i.e. Kaiser Permanente. We have estimated this 15% based on available data.)
Prior to July 2019, the number of US initiations in the Global PrEP Tracker reflected quarterly sales data released by Gilead. The sales data yielded a higher figure than the cumulative number of actual PrEP users and the methodology has not been publicized. AVAC has transitioned to using the pharmacy claim data to depict the estimate of total PrEP initiations in the US. This reduced number is not a reflection of changes of PrEP use, but rather the availability of new data that measures PrEP initiations more accurately. </t>
  </si>
  <si>
    <t>Jamaica</t>
  </si>
  <si>
    <t>Sri Lanka</t>
  </si>
  <si>
    <t>Pakistan</t>
  </si>
  <si>
    <t>Guatemala</t>
  </si>
  <si>
    <t>Albania</t>
  </si>
  <si>
    <t xml:space="preserve">• MSM
• Female
• Transgender
</t>
  </si>
  <si>
    <t>• MSM
• FSW</t>
  </si>
  <si>
    <t>Ghana</t>
  </si>
  <si>
    <t>• MSM
• Transgender people
• Serodiscordant couples
• PWID
• Populations with HIV incidence &gt;3 per 100 person-years</t>
  </si>
  <si>
    <t>Guyana</t>
  </si>
  <si>
    <t>Panama</t>
  </si>
  <si>
    <t>Strategy for implementing HIV PrEP in Korea (2017)</t>
  </si>
  <si>
    <t>National HIV/STI Strategic Plan Sri Lanka 2018-2022: Towards Ending AIDS</t>
  </si>
  <si>
    <t>• Private Sector (online)</t>
  </si>
  <si>
    <t xml:space="preserve">• MSM
• MSW
• AGYW
• Serodiscordant couples
</t>
  </si>
  <si>
    <t>German‐Austrian HIV PrEP guideline</t>
  </si>
  <si>
    <t xml:space="preserve">• FSW
</t>
  </si>
  <si>
    <t>• ANRS
• The Bill &amp; Melinda Gates Foundation
• Inserm
• The Canadian Trial Network
• Fondation Pierre Bergé
• Gilead Sciences</t>
  </si>
  <si>
    <t xml:space="preserve">• High Risk Individuals
</t>
  </si>
  <si>
    <t>• Public sector
• NGOs</t>
  </si>
  <si>
    <r>
      <t xml:space="preserve">• MSM
</t>
    </r>
    <r>
      <rPr>
        <sz val="13"/>
        <color theme="1"/>
        <rFont val="Calibri"/>
        <family val="2"/>
        <scheme val="minor"/>
      </rPr>
      <t xml:space="preserve">• </t>
    </r>
    <r>
      <rPr>
        <b/>
        <sz val="13"/>
        <color theme="1"/>
        <rFont val="Calibri"/>
        <family val="2"/>
        <scheme val="minor"/>
      </rPr>
      <t>Transgender women
• FSW
• Serodiscordant couples
• Breastfeeding women</t>
    </r>
  </si>
  <si>
    <t>Burundi</t>
  </si>
  <si>
    <t>PEPFAR Target, Current Year (Not Available for All Countries)</t>
  </si>
  <si>
    <t>Not available</t>
  </si>
  <si>
    <t>• MSM
• Transgender Women</t>
  </si>
  <si>
    <t>• MSM
• Transgender women</t>
  </si>
  <si>
    <t>• NGOs</t>
  </si>
  <si>
    <t>• Frontline AIDS 
• Municipality of Paris</t>
  </si>
  <si>
    <t>• ANRS
• Inserm</t>
  </si>
  <si>
    <t>• FSWs
• Serodiscordant couples</t>
  </si>
  <si>
    <t>• PEPFAR
• The Bill &amp; Melinda Gates Foundation
• Children’s Investment Fund Foundation</t>
  </si>
  <si>
    <r>
      <rPr>
        <b/>
        <sz val="13"/>
        <color theme="1"/>
        <rFont val="Calibri (Body)"/>
      </rPr>
      <t>• Transgender people</t>
    </r>
    <r>
      <rPr>
        <b/>
        <sz val="13"/>
        <color rgb="FFFF0000"/>
        <rFont val="Calibri"/>
        <family val="2"/>
        <scheme val="minor"/>
      </rPr>
      <t xml:space="preserve">
</t>
    </r>
    <r>
      <rPr>
        <b/>
        <sz val="13"/>
        <color theme="1"/>
        <rFont val="Calibri"/>
        <family val="2"/>
        <scheme val="minor"/>
      </rPr>
      <t xml:space="preserve">• MSM
• Men
• Women
</t>
    </r>
  </si>
  <si>
    <t>• UNAIDS</t>
  </si>
  <si>
    <t>• Key populations
• Serodiscordant couples</t>
  </si>
  <si>
    <t>• Serodiscordant couples</t>
  </si>
  <si>
    <t xml:space="preserve">• Public Sector
</t>
  </si>
  <si>
    <t xml:space="preserve">• FSW
</t>
  </si>
  <si>
    <t xml:space="preserve">• Public Sector
• NGOs
• Private Sector
</t>
  </si>
  <si>
    <t>• The Bill &amp; Melinda Gates Foundation
• WHO</t>
  </si>
  <si>
    <t>• Ireland Ministry of Health</t>
  </si>
  <si>
    <t>• Public Sector
• Private Sector</t>
  </si>
  <si>
    <t>• MSM
• Serodiscordant couples
• PWID
• Transgender women</t>
  </si>
  <si>
    <t>Jamaica Clinical Management of HIV Disease Guidelines for Medical Practitioners</t>
  </si>
  <si>
    <t xml:space="preserve">• Private Sector </t>
  </si>
  <si>
    <t xml:space="preserve">• AGYW
</t>
  </si>
  <si>
    <t xml:space="preserve">• MSM
• PWID
• FSW
• MSW
</t>
  </si>
  <si>
    <t xml:space="preserve">• Public sector
</t>
  </si>
  <si>
    <t xml:space="preserve">•  ANRS
• Expertise France
• PEPFAR
</t>
  </si>
  <si>
    <t xml:space="preserve">• NGOs
</t>
  </si>
  <si>
    <t xml:space="preserve">• MSM
• Transgender people
</t>
  </si>
  <si>
    <t>• Government of Pakistan
• WHO</t>
  </si>
  <si>
    <t>• Serodiscordant couples
• MSM
• PWID</t>
  </si>
  <si>
    <t>• Private Sector
• Public Sector</t>
  </si>
  <si>
    <t>Not Submitted</t>
  </si>
  <si>
    <t>Under Review</t>
  </si>
  <si>
    <t>Not Approved</t>
  </si>
  <si>
    <t>Planning to Submit</t>
  </si>
  <si>
    <t>Total # of Cumulative PrEP Initiations</t>
  </si>
  <si>
    <t>HIV Pre-exposure Prophylaxis (PrEP) Guideline for the Netherlands (2016)</t>
  </si>
  <si>
    <t>Policies &amp; Guidelines</t>
  </si>
  <si>
    <t xml:space="preserve">The Australasian Society of HIV, Viral Hepatitis and Sexual Health Medicine (ASHM) PrEP Guidelines Update. Prevent HIV by Prescribing PrEP (2019)
Eighth National HIV Strategy 2018-2022 </t>
  </si>
  <si>
    <t>Clinical Protocol and Therapeutic Guidelines for Management of HIV Infection in Adults</t>
  </si>
  <si>
    <t>Canadian guideline on HIV preexposure prophylaxis and nonoccupational postexposure prophylaxis for pharmacists
Guidance for the use of PrEP for the Prevention of HIV Acquisition in British Columbia (2020)
Guide québéquois de dépistage: infections transmissibles sexuellement et par le sang” (2019) (French only)</t>
  </si>
  <si>
    <t>BHIVA/BASHH Guidelines on the Use of HIV Pre-Exposure Prophylaxis (2018)</t>
  </si>
  <si>
    <t>HIV Prevention in Ethiopia
National Road Map
2018 - 2020
Implementation Manual for Pre-Exposure Prophylaxis (PrEP) of HIV Infection</t>
  </si>
  <si>
    <t>Georgia HIV/AIDS National Strategic Plan 2019-2022</t>
  </si>
  <si>
    <t>Integrated Strategy for HIV,
Hepatitis B and C and Other Sexually Transmitted Infections
German-Austrian HIV/AIDS Guidelines</t>
  </si>
  <si>
    <t>National Sexual Health Strategy 2015-2020
Practical Guidance for Healthcare Workers
in Ireland on HIV Pre Exposure Prophylaxis
(PrEP) 
Clinical Management Guidance for Individuals Taking HIV PrEP within the Context of a Combination HIV (and STI) Prevention Approach in Ireland</t>
  </si>
  <si>
    <t>Piano Nazionale di Interventi Contro HIV e AIDS’ (PNAIDS) 2017 – 2019
Linee Guida Italiane sull’utilizzo della Terapia Antiretrovirale e la
gestione diagnostico-clinica delle persone con infezione da HIV-1 Edizione 2017</t>
  </si>
  <si>
    <t>Framework for the implementation of Pre-Exposure Prophylaxis in Kenya (2017)
Guidelines on use of ARV Drugs for Treating and Preventing HIV Infections (2018)</t>
  </si>
  <si>
    <t>National Guidelines on the Use of Antiretroviral Therapy for HIV Prevention and Treatment (2016)</t>
  </si>
  <si>
    <t>National Guidelines for Antiretroviral Therapy (2019)</t>
  </si>
  <si>
    <t>National HIV Testing and Treatment Guidelines May 2017</t>
  </si>
  <si>
    <t>Australasian Society for HIV, Viral Heptatitis and sexual Health Medicine HIV Pre-Exposure Prophylaxis: Clinical Guidelines
HIV Pre-Exposure Prophylaxis (PrEP): A How to Guide (2019)</t>
  </si>
  <si>
    <t>National Guidelines for HIV Prevention, Treatment, and Care (2016)</t>
  </si>
  <si>
    <t>South African Guidelines on the Safe Use of Pre-Exposure Prophylaxis in Persons at Risk of Acquiring HIV-1 Infection (2016)</t>
  </si>
  <si>
    <t>Guideline for the Use of Pre-Exposure Prophylaxis (PrEP) in Taiwan (2018)</t>
  </si>
  <si>
    <t>Consolidated Guidelines for Prevention and Treatment of HIV in Uganda (2018)
National HIV and AIDS Strategic Plan 2015/2016 - 2019/2020</t>
  </si>
  <si>
    <t>CDC Clinical Practice Guidelines (2017)
National HIV/AIDS Strategy for the United States: Updated to 2020</t>
  </si>
  <si>
    <t>British HIV Association/British Association for Sexual Health and HIV (2018)</t>
  </si>
  <si>
    <t>Consolidated Guidelines for Treatmeent &amp; Prevention of HIV Infection (2018)
National AIDS Strategic Framework 2017-2021</t>
  </si>
  <si>
    <t>Guidelines for Antiretroviral Therapy for the Prevention andTreatment of HIV in Zimbabwe (2016)</t>
  </si>
  <si>
    <t>Oral F/TAF (Descovy) Registration</t>
  </si>
  <si>
    <t>Oral TDF/FTC (Truvada) Registration</t>
  </si>
  <si>
    <t xml:space="preserve">Oral TDF/FTC (Generic) Registration </t>
  </si>
  <si>
    <t>Not active</t>
  </si>
  <si>
    <t>Czech Republic</t>
  </si>
  <si>
    <r>
      <t xml:space="preserve">Global PrEP Use Landscape as of June 2021
</t>
    </r>
    <r>
      <rPr>
        <i/>
        <sz val="15"/>
        <color theme="1"/>
        <rFont val="Calibri (Body)_x0000_"/>
      </rPr>
      <t>For updates and additions please contact avac@avac.org</t>
    </r>
  </si>
  <si>
    <t>Updated June 2021</t>
  </si>
  <si>
    <r>
      <t>Slovenia</t>
    </r>
    <r>
      <rPr>
        <b/>
        <vertAlign val="superscript"/>
        <sz val="13"/>
        <color theme="1"/>
        <rFont val="Calibri"/>
        <family val="2"/>
        <scheme val="minor"/>
      </rPr>
      <t xml:space="preserve"> </t>
    </r>
  </si>
  <si>
    <r>
      <t>Sweden</t>
    </r>
    <r>
      <rPr>
        <b/>
        <vertAlign val="superscript"/>
        <sz val="13"/>
        <color theme="1"/>
        <rFont val="Calibri"/>
        <family val="2"/>
        <scheme val="minor"/>
      </rPr>
      <t xml:space="preserve"> </t>
    </r>
  </si>
  <si>
    <t xml:space="preserve">Approved </t>
  </si>
  <si>
    <t xml:space="preserve">Not Submitted </t>
  </si>
  <si>
    <t>Not submitted</t>
  </si>
  <si>
    <t xml:space="preserve">Not Approved </t>
  </si>
  <si>
    <t xml:space="preserve">Under Review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</si>
</sst>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6">
    <font>
      <sz val="11"/>
      <color theme="1"/>
      <name val="Calibri"/>
      <scheme val="minor"/>
    </font>
    <font>
      <sz val="12"/>
      <color theme="1"/>
      <name val="Calibri"/>
      <family val="2"/>
      <scheme val="minor"/>
    </font>
    <font>
      <u/>
      <sz val="11"/>
      <color theme="10"/>
      <name val="Calibri"/>
      <family val="2"/>
      <scheme val="minor"/>
    </font>
    <font>
      <sz val="12"/>
      <color rgb="FF9C6500"/>
      <name val="Calibri"/>
      <family val="2"/>
      <scheme val="minor"/>
    </font>
    <font>
      <b/>
      <sz val="24"/>
      <color theme="1"/>
      <name val="Calibri"/>
      <family val="2"/>
      <scheme val="minor"/>
    </font>
    <font>
      <i/>
      <sz val="18"/>
      <color theme="1"/>
      <name val="Calibri"/>
      <family val="2"/>
      <scheme val="minor"/>
    </font>
    <font>
      <b/>
      <sz val="20"/>
      <color theme="1"/>
      <name val="Calibri"/>
      <family val="2"/>
      <scheme val="minor"/>
    </font>
    <font>
      <b/>
      <sz val="13"/>
      <color theme="0"/>
      <name val="Calibri"/>
      <family val="2"/>
      <scheme val="minor"/>
    </font>
    <font>
      <b/>
      <i/>
      <sz val="13"/>
      <color theme="0"/>
      <name val="Calibri"/>
      <family val="2"/>
      <scheme val="minor"/>
    </font>
    <font>
      <b/>
      <sz val="15"/>
      <color theme="0"/>
      <name val="Calibri"/>
      <family val="2"/>
      <scheme val="minor"/>
    </font>
    <font>
      <b/>
      <sz val="13"/>
      <color theme="1"/>
      <name val="Calibri"/>
      <family val="2"/>
      <scheme val="minor"/>
    </font>
    <font>
      <b/>
      <i/>
      <sz val="13"/>
      <color theme="1"/>
      <name val="Calibri"/>
      <family val="2"/>
      <scheme val="minor"/>
    </font>
    <font>
      <b/>
      <sz val="13"/>
      <name val="Calibri"/>
      <family val="2"/>
      <scheme val="minor"/>
    </font>
    <font>
      <b/>
      <sz val="13"/>
      <color indexed="64"/>
      <name val="Calibri"/>
      <family val="2"/>
      <scheme val="minor"/>
    </font>
    <font>
      <b/>
      <u/>
      <sz val="11"/>
      <color theme="1"/>
      <name val="Calibri"/>
      <family val="2"/>
      <scheme val="minor"/>
    </font>
    <font>
      <b/>
      <sz val="11"/>
      <color theme="1"/>
      <name val="Calibri"/>
      <family val="2"/>
      <scheme val="minor"/>
    </font>
    <font>
      <b/>
      <u/>
      <sz val="11"/>
      <name val="Calibri"/>
      <family val="2"/>
      <scheme val="minor"/>
    </font>
    <font>
      <b/>
      <sz val="13"/>
      <color rgb="FF9C6500"/>
      <name val="Calibri"/>
      <family val="2"/>
      <scheme val="minor"/>
    </font>
    <font>
      <b/>
      <u/>
      <sz val="11"/>
      <color indexed="64"/>
      <name val="Calibri"/>
      <family val="2"/>
      <scheme val="minor"/>
    </font>
    <font>
      <sz val="11"/>
      <color indexed="64"/>
      <name val="Calibri"/>
      <family val="2"/>
      <scheme val="minor"/>
    </font>
    <font>
      <b/>
      <sz val="11"/>
      <name val="Calibri"/>
      <family val="2"/>
      <scheme val="minor"/>
    </font>
    <font>
      <sz val="11"/>
      <color theme="1"/>
      <name val="Calibri"/>
      <family val="2"/>
      <scheme val="minor"/>
    </font>
    <font>
      <i/>
      <sz val="15"/>
      <color theme="1"/>
      <name val="Calibri (Body)_x0000_"/>
    </font>
    <font>
      <b/>
      <vertAlign val="superscript"/>
      <sz val="13"/>
      <color theme="1"/>
      <name val="Calibri"/>
      <family val="2"/>
      <scheme val="minor"/>
    </font>
    <font>
      <b/>
      <sz val="13"/>
      <color rgb="FFFF0000"/>
      <name val="Calibri (Body)_x0000_"/>
    </font>
    <font>
      <b/>
      <sz val="13"/>
      <color theme="1"/>
      <name val="Calibri (Body)_x0000_"/>
    </font>
    <font>
      <b/>
      <sz val="13"/>
      <color rgb="FF000000"/>
      <name val="Calibri"/>
      <family val="2"/>
      <scheme val="minor"/>
    </font>
    <font>
      <b/>
      <sz val="13"/>
      <color rgb="FFFF0000"/>
      <name val="Calibri"/>
      <family val="2"/>
      <scheme val="minor"/>
    </font>
    <font>
      <b/>
      <u/>
      <sz val="11"/>
      <color theme="10"/>
      <name val="Calibri"/>
      <family val="2"/>
      <scheme val="minor"/>
    </font>
    <font>
      <sz val="13"/>
      <color theme="1"/>
      <name val="Calibri"/>
      <family val="2"/>
      <scheme val="minor"/>
    </font>
    <font>
      <b/>
      <sz val="13"/>
      <color theme="1"/>
      <name val="Calibri (Body)"/>
    </font>
    <font>
      <b/>
      <sz val="11"/>
      <color theme="1"/>
      <name val="Calibri (Body)"/>
    </font>
    <font>
      <b/>
      <sz val="14"/>
      <color theme="0"/>
      <name val="Calibri"/>
      <family val="2"/>
      <scheme val="minor"/>
    </font>
    <font>
      <b/>
      <sz val="14"/>
      <color theme="1"/>
      <name val="Calibri"/>
      <family val="2"/>
      <scheme val="minor"/>
    </font>
    <font>
      <b/>
      <u/>
      <sz val="11"/>
      <color theme="1"/>
      <name val="Calibri (Body)"/>
    </font>
    <font>
      <b/>
      <i/>
      <sz val="13"/>
      <color rgb="FF000000"/>
      <name val="Calibri"/>
      <family val="2"/>
      <scheme val="minor"/>
    </font>
  </fonts>
  <fills count="22">
    <fill>
      <patternFill patternType="none"/>
    </fill>
    <fill>
      <patternFill patternType="gray125"/>
    </fill>
    <fill>
      <patternFill patternType="solid">
        <fgColor rgb="FFFFEB9C"/>
        <bgColor rgb="FFFFEB9C"/>
      </patternFill>
    </fill>
    <fill>
      <patternFill patternType="solid">
        <fgColor theme="0"/>
        <bgColor theme="0"/>
      </patternFill>
    </fill>
    <fill>
      <patternFill patternType="solid">
        <fgColor indexed="42"/>
        <bgColor indexed="42"/>
      </patternFill>
    </fill>
    <fill>
      <patternFill patternType="solid">
        <fgColor theme="4" tint="0.79998168889431442"/>
        <bgColor theme="4" tint="0.79998168889431442"/>
      </patternFill>
    </fill>
    <fill>
      <patternFill patternType="solid">
        <fgColor theme="0" tint="-4.9989318521683403E-2"/>
        <bgColor theme="0" tint="-4.9989318521683403E-2"/>
      </patternFill>
    </fill>
    <fill>
      <patternFill patternType="solid">
        <fgColor theme="0" tint="-0.34998626667073579"/>
        <bgColor theme="0" tint="-0.34998626667073579"/>
      </patternFill>
    </fill>
    <fill>
      <patternFill patternType="solid">
        <fgColor theme="1"/>
        <bgColor theme="1"/>
      </patternFill>
    </fill>
    <fill>
      <patternFill patternType="solid">
        <fgColor theme="0" tint="-0.499984740745262"/>
        <bgColor theme="0" tint="-0.499984740745262"/>
      </patternFill>
    </fill>
    <fill>
      <patternFill patternType="solid">
        <fgColor theme="5"/>
        <bgColor theme="5"/>
      </patternFill>
    </fill>
    <fill>
      <patternFill patternType="solid">
        <fgColor theme="8" tint="0.59999389629810485"/>
        <bgColor theme="8" tint="0.59999389629810485"/>
      </patternFill>
    </fill>
    <fill>
      <patternFill patternType="solid">
        <fgColor theme="5" tint="0.79998168889431442"/>
        <bgColor theme="5" tint="0.79998168889431442"/>
      </patternFill>
    </fill>
    <fill>
      <patternFill patternType="solid">
        <fgColor theme="9" tint="0.79998168889431442"/>
        <bgColor theme="9" tint="0.79998168889431442"/>
      </patternFill>
    </fill>
    <fill>
      <patternFill patternType="solid">
        <fgColor theme="9" tint="0.79998168889431442"/>
        <bgColor indexed="64"/>
      </patternFill>
    </fill>
    <fill>
      <patternFill patternType="solid">
        <fgColor rgb="FFB4C6E7"/>
        <bgColor rgb="FFB4C6E7"/>
      </patternFill>
    </fill>
    <fill>
      <patternFill patternType="solid">
        <fgColor theme="5" tint="0.79998168889431442"/>
        <bgColor indexed="64"/>
      </patternFill>
    </fill>
    <fill>
      <patternFill patternType="solid">
        <fgColor theme="8" tint="0.59999389629810485"/>
        <bgColor indexed="64"/>
      </patternFill>
    </fill>
    <fill>
      <patternFill patternType="solid">
        <fgColor theme="8" tint="0.59999389629810485"/>
        <bgColor rgb="FFB4C6E7"/>
      </patternFill>
    </fill>
    <fill>
      <patternFill patternType="solid">
        <fgColor rgb="FFFF0000"/>
        <bgColor theme="9" tint="0.79995117038483843"/>
      </patternFill>
    </fill>
    <fill>
      <patternFill patternType="solid">
        <fgColor theme="9" tint="0.79998168889431442"/>
        <bgColor theme="9" tint="0.79995117038483843"/>
      </patternFill>
    </fill>
    <fill>
      <patternFill patternType="solid">
        <fgColor rgb="FFFCE4D6"/>
        <bgColor rgb="FFFCE4D6"/>
      </patternFill>
    </fill>
  </fills>
  <borders count="12">
    <border>
      <left/>
      <right/>
      <top/>
      <bottom/>
      <diagonal/>
    </border>
    <border>
      <left/>
      <right/>
      <top style="thin">
        <color theme="1"/>
      </top>
      <bottom/>
      <diagonal/>
    </border>
    <border>
      <left/>
      <right/>
      <top/>
      <bottom style="thin">
        <color theme="1"/>
      </bottom>
      <diagonal/>
    </border>
    <border>
      <left style="thin">
        <color theme="1"/>
      </left>
      <right style="thin">
        <color theme="1"/>
      </right>
      <top/>
      <bottom/>
      <diagonal/>
    </border>
    <border>
      <left/>
      <right style="thin">
        <color theme="1"/>
      </right>
      <top/>
      <bottom/>
      <diagonal/>
    </border>
    <border>
      <left style="medium">
        <color theme="1"/>
      </left>
      <right/>
      <top style="medium">
        <color theme="1"/>
      </top>
      <bottom/>
      <diagonal/>
    </border>
    <border>
      <left/>
      <right/>
      <top style="medium">
        <color theme="1"/>
      </top>
      <bottom/>
      <diagonal/>
    </border>
    <border>
      <left style="medium">
        <color theme="9"/>
      </left>
      <right style="thin">
        <color theme="1"/>
      </right>
      <top style="thin">
        <color theme="1"/>
      </top>
      <bottom style="thin">
        <color theme="1"/>
      </bottom>
      <diagonal/>
    </border>
    <border>
      <left style="thin">
        <color theme="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7">
    <xf numFmtId="0" fontId="0" fillId="0" borderId="0"/>
    <xf numFmtId="43" fontId="21" fillId="0" borderId="0"/>
    <xf numFmtId="43" fontId="1" fillId="0" borderId="0"/>
    <xf numFmtId="0" fontId="2" fillId="0" borderId="0"/>
    <xf numFmtId="0" fontId="3" fillId="2" borderId="0"/>
    <xf numFmtId="0" fontId="21" fillId="0" borderId="0"/>
    <xf numFmtId="0" fontId="32" fillId="19" borderId="7">
      <alignment horizontal="left" vertical="top" wrapText="1"/>
    </xf>
  </cellStyleXfs>
  <cellXfs count="128">
    <xf numFmtId="0" fontId="0" fillId="0" borderId="0" xfId="0"/>
    <xf numFmtId="0" fontId="0" fillId="3" borderId="0" xfId="0" applyFill="1"/>
    <xf numFmtId="0" fontId="4" fillId="3" borderId="0" xfId="0" applyFont="1" applyFill="1"/>
    <xf numFmtId="0" fontId="5" fillId="3" borderId="0" xfId="0" applyFont="1" applyFill="1"/>
    <xf numFmtId="0" fontId="0" fillId="3" borderId="1" xfId="0" applyFill="1" applyBorder="1"/>
    <xf numFmtId="0" fontId="0" fillId="3" borderId="0" xfId="0" applyFill="1" applyAlignment="1">
      <alignment wrapText="1"/>
    </xf>
    <xf numFmtId="0" fontId="0" fillId="0" borderId="0" xfId="0" applyAlignment="1">
      <alignment horizontal="left" vertical="top"/>
    </xf>
    <xf numFmtId="0" fontId="3" fillId="2" borderId="4" xfId="4" applyFont="1" applyFill="1" applyBorder="1" applyAlignment="1">
      <alignment horizontal="lef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6" fillId="6" borderId="0" xfId="0" applyFont="1" applyFill="1" applyAlignment="1">
      <alignment horizontal="center" vertical="center"/>
    </xf>
    <xf numFmtId="0" fontId="0" fillId="0" borderId="0" xfId="0" applyAlignment="1">
      <alignment horizontal="left" vertical="top" wrapText="1"/>
    </xf>
    <xf numFmtId="0" fontId="17" fillId="0" borderId="4" xfId="4" applyFont="1" applyFill="1" applyBorder="1" applyAlignment="1">
      <alignment horizontal="left" vertical="top"/>
    </xf>
    <xf numFmtId="0" fontId="10" fillId="0" borderId="0" xfId="0" applyFont="1" applyAlignment="1">
      <alignment horizontal="left" vertical="top" wrapText="1"/>
    </xf>
    <xf numFmtId="0" fontId="7" fillId="0" borderId="0" xfId="0" applyFont="1" applyAlignment="1">
      <alignment horizontal="left" vertical="top" wrapText="1"/>
    </xf>
    <xf numFmtId="164" fontId="7" fillId="0" borderId="0" xfId="0" applyNumberFormat="1" applyFont="1" applyAlignment="1">
      <alignment horizontal="left" vertical="top" wrapText="1"/>
    </xf>
    <xf numFmtId="0" fontId="15" fillId="0" borderId="0" xfId="0" applyFont="1" applyAlignment="1">
      <alignment horizontal="left" vertical="top"/>
    </xf>
    <xf numFmtId="0" fontId="19" fillId="0" borderId="0" xfId="0" applyFont="1" applyAlignment="1">
      <alignment horizontal="left" vertical="top"/>
    </xf>
    <xf numFmtId="0" fontId="19"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xf>
    <xf numFmtId="0" fontId="0" fillId="0" borderId="0" xfId="0" applyAlignment="1">
      <alignment horizontal="left" vertical="top"/>
    </xf>
    <xf numFmtId="0" fontId="0" fillId="0" borderId="0" xfId="0" applyAlignment="1">
      <alignment horizontal="left" vertical="top"/>
    </xf>
    <xf numFmtId="0" fontId="0" fillId="0" borderId="0" xfId="0" applyAlignment="1">
      <alignment horizontal="left" vertical="top"/>
    </xf>
    <xf numFmtId="0" fontId="0" fillId="0" borderId="0" xfId="0" applyBorder="1" applyAlignment="1">
      <alignment horizontal="left" vertical="top"/>
    </xf>
    <xf numFmtId="0" fontId="3" fillId="0" borderId="0" xfId="4" applyFont="1" applyFill="1" applyBorder="1" applyAlignment="1">
      <alignment horizontal="left" vertical="top"/>
    </xf>
    <xf numFmtId="0" fontId="17" fillId="0" borderId="0" xfId="4" applyFont="1" applyFill="1" applyBorder="1" applyAlignment="1">
      <alignment horizontal="left" vertical="top"/>
    </xf>
    <xf numFmtId="0" fontId="3" fillId="0" borderId="0" xfId="0" applyFont="1" applyBorder="1" applyAlignment="1">
      <alignment horizontal="left" vertical="top"/>
    </xf>
    <xf numFmtId="0" fontId="0" fillId="0" borderId="0" xfId="0" applyAlignment="1">
      <alignment horizontal="left" vertical="top"/>
    </xf>
    <xf numFmtId="0" fontId="0" fillId="0" borderId="0" xfId="0" applyAlignment="1">
      <alignment horizontal="left" vertical="top"/>
    </xf>
    <xf numFmtId="0" fontId="0" fillId="0" borderId="0" xfId="0" applyAlignment="1">
      <alignment horizontal="left" vertical="top"/>
    </xf>
    <xf numFmtId="0" fontId="0" fillId="0" borderId="0" xfId="0" applyAlignment="1">
      <alignment horizontal="left" vertical="top"/>
    </xf>
    <xf numFmtId="0" fontId="0" fillId="0" borderId="0" xfId="0" applyAlignment="1">
      <alignment horizontal="left" vertical="top"/>
    </xf>
    <xf numFmtId="0" fontId="0" fillId="0" borderId="0" xfId="0" applyAlignment="1">
      <alignment horizontal="left" vertical="top"/>
    </xf>
    <xf numFmtId="0" fontId="0" fillId="0" borderId="0" xfId="0" applyAlignment="1">
      <alignment horizontal="left" vertical="top"/>
    </xf>
    <xf numFmtId="0" fontId="10" fillId="13" borderId="9" xfId="0" applyFont="1" applyFill="1" applyBorder="1" applyAlignment="1">
      <alignment horizontal="left" vertical="top" wrapText="1"/>
    </xf>
    <xf numFmtId="0" fontId="0" fillId="0" borderId="0" xfId="0" applyAlignment="1">
      <alignment horizontal="left" vertical="top"/>
    </xf>
    <xf numFmtId="0" fontId="0" fillId="0" borderId="0" xfId="0" applyAlignment="1">
      <alignment horizontal="center" vertical="center" wrapText="1"/>
    </xf>
    <xf numFmtId="0" fontId="0" fillId="0" borderId="0" xfId="0" applyAlignment="1">
      <alignment horizontal="left" vertical="top"/>
    </xf>
    <xf numFmtId="0" fontId="10" fillId="14" borderId="9" xfId="0" applyFont="1" applyFill="1" applyBorder="1" applyAlignment="1">
      <alignment horizontal="left" vertical="top" wrapText="1"/>
    </xf>
    <xf numFmtId="0" fontId="12" fillId="13" borderId="9" xfId="0" applyFont="1" applyFill="1" applyBorder="1" applyAlignment="1">
      <alignment horizontal="left" vertical="top" wrapText="1"/>
    </xf>
    <xf numFmtId="0" fontId="13" fillId="13" borderId="9" xfId="0" applyFont="1" applyFill="1" applyBorder="1" applyAlignment="1">
      <alignment horizontal="left" vertical="top" wrapText="1"/>
    </xf>
    <xf numFmtId="0" fontId="0" fillId="0" borderId="0" xfId="0" applyFill="1" applyAlignment="1">
      <alignment horizontal="left" vertical="top"/>
    </xf>
    <xf numFmtId="0" fontId="28" fillId="14" borderId="9" xfId="3" applyFont="1" applyFill="1" applyBorder="1" applyAlignment="1">
      <alignment vertical="center" wrapText="1"/>
    </xf>
    <xf numFmtId="0" fontId="15" fillId="14" borderId="9" xfId="0" applyFont="1" applyFill="1" applyBorder="1" applyAlignment="1">
      <alignment vertical="center" wrapText="1"/>
    </xf>
    <xf numFmtId="0" fontId="14" fillId="14" borderId="9" xfId="0" applyFont="1" applyFill="1" applyBorder="1" applyAlignment="1">
      <alignment vertical="center" wrapText="1"/>
    </xf>
    <xf numFmtId="0" fontId="14" fillId="13" borderId="9" xfId="0" applyFont="1" applyFill="1" applyBorder="1" applyAlignment="1">
      <alignment vertical="center" wrapText="1"/>
    </xf>
    <xf numFmtId="0" fontId="14" fillId="14" borderId="9" xfId="0" applyFont="1" applyFill="1" applyBorder="1" applyAlignment="1">
      <alignment wrapText="1"/>
    </xf>
    <xf numFmtId="0" fontId="15" fillId="13" borderId="9" xfId="3" applyFont="1" applyFill="1" applyBorder="1" applyAlignment="1">
      <alignment vertical="top" wrapText="1"/>
    </xf>
    <xf numFmtId="0" fontId="14" fillId="14" borderId="9" xfId="0" applyFont="1" applyFill="1" applyBorder="1" applyAlignment="1">
      <alignment vertical="top" wrapText="1"/>
    </xf>
    <xf numFmtId="164" fontId="10" fillId="13" borderId="9" xfId="2" applyNumberFormat="1" applyFont="1" applyFill="1" applyBorder="1" applyAlignment="1">
      <alignment horizontal="center" vertical="center"/>
    </xf>
    <xf numFmtId="0" fontId="16" fillId="13" borderId="9" xfId="3" applyFont="1" applyFill="1" applyBorder="1" applyAlignment="1">
      <alignment vertical="top" wrapText="1"/>
    </xf>
    <xf numFmtId="0" fontId="0" fillId="0" borderId="0" xfId="0" applyAlignment="1">
      <alignment horizontal="left" vertical="top" wrapText="1"/>
    </xf>
    <xf numFmtId="0" fontId="0" fillId="0" borderId="0" xfId="0" applyAlignment="1">
      <alignment horizontal="left" vertical="top"/>
    </xf>
    <xf numFmtId="0" fontId="26" fillId="18" borderId="9" xfId="0" applyFont="1" applyFill="1" applyBorder="1" applyAlignment="1">
      <alignment horizontal="center" vertical="center"/>
    </xf>
    <xf numFmtId="0" fontId="7" fillId="0" borderId="0" xfId="0" applyFont="1" applyAlignment="1">
      <alignment horizontal="center" vertical="center"/>
    </xf>
    <xf numFmtId="0" fontId="18" fillId="0" borderId="0" xfId="0" applyFont="1" applyAlignment="1">
      <alignment horizontal="center" vertical="center"/>
    </xf>
    <xf numFmtId="0" fontId="19" fillId="0" borderId="0" xfId="0" applyFont="1" applyFill="1" applyAlignment="1">
      <alignment horizontal="center" vertical="center"/>
    </xf>
    <xf numFmtId="0" fontId="0" fillId="0" borderId="0" xfId="0"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21" fillId="0" borderId="0" xfId="0" applyFont="1" applyAlignment="1">
      <alignment horizontal="center" vertical="center"/>
    </xf>
    <xf numFmtId="0" fontId="21" fillId="0" borderId="0" xfId="0" applyFont="1" applyFill="1" applyAlignment="1">
      <alignment horizontal="center" vertical="center"/>
    </xf>
    <xf numFmtId="164" fontId="8" fillId="0" borderId="0" xfId="1" applyNumberFormat="1" applyFont="1" applyAlignment="1">
      <alignment horizontal="center" vertical="center"/>
    </xf>
    <xf numFmtId="0" fontId="19" fillId="0" borderId="0" xfId="0" applyFont="1" applyBorder="1" applyAlignment="1">
      <alignment horizontal="center" vertical="center"/>
    </xf>
    <xf numFmtId="0" fontId="0" fillId="0" borderId="0" xfId="0" applyBorder="1" applyAlignment="1">
      <alignment horizontal="center" vertical="center"/>
    </xf>
    <xf numFmtId="0" fontId="14" fillId="0" borderId="0" xfId="0" applyFont="1" applyBorder="1" applyAlignment="1">
      <alignment horizontal="center" vertical="center"/>
    </xf>
    <xf numFmtId="0" fontId="0" fillId="0" borderId="8" xfId="0" applyBorder="1" applyAlignment="1">
      <alignment horizontal="center" vertical="center"/>
    </xf>
    <xf numFmtId="0" fontId="0" fillId="0" borderId="0" xfId="0" applyFill="1" applyBorder="1" applyAlignment="1">
      <alignment horizontal="center" vertical="center"/>
    </xf>
    <xf numFmtId="0" fontId="0" fillId="0" borderId="3" xfId="0" applyBorder="1" applyAlignment="1">
      <alignment horizontal="center" vertical="center"/>
    </xf>
    <xf numFmtId="0" fontId="7" fillId="8" borderId="9" xfId="0" applyFont="1" applyFill="1" applyBorder="1" applyAlignment="1">
      <alignment horizontal="center" vertical="center" wrapText="1"/>
    </xf>
    <xf numFmtId="164" fontId="8" fillId="10" borderId="9" xfId="1" applyNumberFormat="1" applyFont="1" applyFill="1" applyBorder="1" applyAlignment="1">
      <alignment horizontal="center" vertical="center" wrapText="1"/>
    </xf>
    <xf numFmtId="0" fontId="9" fillId="8" borderId="9" xfId="4" applyFont="1" applyFill="1" applyBorder="1" applyAlignment="1">
      <alignment horizontal="center" vertical="center" wrapText="1"/>
    </xf>
    <xf numFmtId="0" fontId="9" fillId="8" borderId="9" xfId="0" applyFont="1" applyFill="1" applyBorder="1" applyAlignment="1">
      <alignment horizontal="center" vertical="center" wrapText="1"/>
    </xf>
    <xf numFmtId="0" fontId="10" fillId="11" borderId="9" xfId="0" applyFont="1" applyFill="1" applyBorder="1" applyAlignment="1">
      <alignment horizontal="center" vertical="center"/>
    </xf>
    <xf numFmtId="3" fontId="11" fillId="12" borderId="9" xfId="1" applyNumberFormat="1" applyFont="1" applyFill="1" applyBorder="1" applyAlignment="1">
      <alignment horizontal="center" vertical="center"/>
    </xf>
    <xf numFmtId="0" fontId="12" fillId="0" borderId="9" xfId="4" applyFont="1" applyFill="1" applyBorder="1" applyAlignment="1">
      <alignment horizontal="left" vertical="top" wrapText="1"/>
    </xf>
    <xf numFmtId="0" fontId="10" fillId="0" borderId="9" xfId="0" applyFont="1" applyFill="1" applyBorder="1" applyAlignment="1">
      <alignment horizontal="left" vertical="top" wrapText="1"/>
    </xf>
    <xf numFmtId="164" fontId="10" fillId="13" borderId="9" xfId="2" applyNumberFormat="1" applyFont="1" applyFill="1" applyBorder="1" applyAlignment="1">
      <alignment horizontal="left" vertical="center"/>
    </xf>
    <xf numFmtId="164" fontId="10" fillId="14" borderId="9" xfId="2" applyNumberFormat="1" applyFont="1" applyFill="1" applyBorder="1" applyAlignment="1">
      <alignment horizontal="left" vertical="center"/>
    </xf>
    <xf numFmtId="0" fontId="15" fillId="13" borderId="9" xfId="0" applyFont="1" applyFill="1" applyBorder="1" applyAlignment="1">
      <alignment vertical="top" wrapText="1"/>
    </xf>
    <xf numFmtId="0" fontId="10" fillId="0" borderId="9" xfId="0" applyFont="1" applyBorder="1" applyAlignment="1">
      <alignment horizontal="left" vertical="top" wrapText="1"/>
    </xf>
    <xf numFmtId="0" fontId="11" fillId="12" borderId="9" xfId="1" applyNumberFormat="1" applyFont="1" applyFill="1" applyBorder="1" applyAlignment="1">
      <alignment horizontal="center" vertical="center"/>
    </xf>
    <xf numFmtId="0" fontId="13" fillId="13" borderId="9" xfId="0" applyFont="1" applyFill="1" applyBorder="1" applyAlignment="1">
      <alignment horizontal="left" vertical="top"/>
    </xf>
    <xf numFmtId="0" fontId="15" fillId="13" borderId="9" xfId="0" applyFont="1" applyFill="1" applyBorder="1" applyAlignment="1">
      <alignment vertical="top"/>
    </xf>
    <xf numFmtId="164" fontId="10" fillId="13" borderId="9" xfId="2" applyNumberFormat="1" applyFont="1" applyFill="1" applyBorder="1" applyAlignment="1">
      <alignment horizontal="right" vertical="center"/>
    </xf>
    <xf numFmtId="0" fontId="10" fillId="13" borderId="9" xfId="0" applyFont="1" applyFill="1" applyBorder="1" applyAlignment="1">
      <alignment horizontal="left" vertical="top"/>
    </xf>
    <xf numFmtId="0" fontId="12" fillId="0" borderId="9" xfId="2" applyNumberFormat="1" applyFont="1" applyBorder="1" applyAlignment="1">
      <alignment horizontal="left" vertical="top" wrapText="1"/>
    </xf>
    <xf numFmtId="0" fontId="33" fillId="20" borderId="9" xfId="6" applyFont="1" applyFill="1" applyBorder="1">
      <alignment horizontal="left" vertical="top" wrapText="1"/>
    </xf>
    <xf numFmtId="0" fontId="34" fillId="13" borderId="9" xfId="0" applyFont="1" applyFill="1" applyBorder="1" applyAlignment="1">
      <alignment horizontal="left" vertical="top" wrapText="1"/>
    </xf>
    <xf numFmtId="0" fontId="12" fillId="0" borderId="9" xfId="4" applyFont="1" applyFill="1" applyBorder="1" applyAlignment="1">
      <alignment horizontal="left" vertical="top"/>
    </xf>
    <xf numFmtId="0" fontId="26" fillId="15" borderId="9" xfId="0" applyFont="1" applyFill="1" applyBorder="1" applyAlignment="1">
      <alignment horizontal="center" vertical="center"/>
    </xf>
    <xf numFmtId="0" fontId="10" fillId="11" borderId="9" xfId="0" applyFont="1" applyFill="1" applyBorder="1" applyAlignment="1">
      <alignment horizontal="center" vertical="center" wrapText="1"/>
    </xf>
    <xf numFmtId="0" fontId="30" fillId="0" borderId="9" xfId="0" applyFont="1" applyFill="1" applyBorder="1" applyAlignment="1">
      <alignment horizontal="left" vertical="top" wrapText="1"/>
    </xf>
    <xf numFmtId="0" fontId="12" fillId="11" borderId="9" xfId="0" applyFont="1" applyFill="1" applyBorder="1" applyAlignment="1">
      <alignment horizontal="center" vertical="center"/>
    </xf>
    <xf numFmtId="0" fontId="10" fillId="17" borderId="9" xfId="0" applyFont="1" applyFill="1" applyBorder="1" applyAlignment="1">
      <alignment horizontal="center" vertical="center"/>
    </xf>
    <xf numFmtId="0" fontId="11" fillId="16" borderId="9" xfId="1" applyNumberFormat="1" applyFont="1" applyFill="1" applyBorder="1" applyAlignment="1">
      <alignment horizontal="center" vertical="center"/>
    </xf>
    <xf numFmtId="0" fontId="33" fillId="14" borderId="9" xfId="6" applyFont="1" applyFill="1" applyBorder="1">
      <alignment horizontal="left" vertical="top" wrapText="1"/>
    </xf>
    <xf numFmtId="164" fontId="10" fillId="14" borderId="9" xfId="2" applyNumberFormat="1" applyFont="1" applyFill="1" applyBorder="1" applyAlignment="1">
      <alignment horizontal="center" vertical="center"/>
    </xf>
    <xf numFmtId="0" fontId="15" fillId="14" borderId="9" xfId="0" applyFont="1" applyFill="1" applyBorder="1" applyAlignment="1">
      <alignment vertical="top" wrapText="1"/>
    </xf>
    <xf numFmtId="0" fontId="14" fillId="13" borderId="9" xfId="0" applyFont="1" applyFill="1" applyBorder="1" applyAlignment="1">
      <alignment vertical="top" wrapText="1"/>
    </xf>
    <xf numFmtId="0" fontId="10" fillId="0" borderId="9" xfId="4" applyFont="1" applyFill="1" applyBorder="1" applyAlignment="1">
      <alignment horizontal="left" vertical="top" wrapText="1"/>
    </xf>
    <xf numFmtId="0" fontId="20" fillId="13" borderId="9" xfId="3" applyFont="1" applyFill="1" applyBorder="1" applyAlignment="1">
      <alignment vertical="top" wrapText="1"/>
    </xf>
    <xf numFmtId="0" fontId="31" fillId="13" borderId="9" xfId="0" applyFont="1" applyFill="1" applyBorder="1" applyAlignment="1">
      <alignment vertical="top" wrapText="1"/>
    </xf>
    <xf numFmtId="0" fontId="7" fillId="8" borderId="9" xfId="0" applyFont="1" applyFill="1" applyBorder="1" applyAlignment="1">
      <alignment horizontal="center" vertical="center"/>
    </xf>
    <xf numFmtId="0" fontId="17" fillId="8" borderId="9" xfId="4" applyFont="1" applyFill="1" applyBorder="1" applyAlignment="1">
      <alignment horizontal="left" vertical="top"/>
    </xf>
    <xf numFmtId="0" fontId="10" fillId="8" borderId="9" xfId="0" applyFont="1" applyFill="1" applyBorder="1" applyAlignment="1">
      <alignment horizontal="left" vertical="top" wrapText="1"/>
    </xf>
    <xf numFmtId="0" fontId="7" fillId="8" borderId="9" xfId="0" applyFont="1" applyFill="1" applyBorder="1" applyAlignment="1">
      <alignment horizontal="left" vertical="top" wrapText="1"/>
    </xf>
    <xf numFmtId="164" fontId="7" fillId="8" borderId="9" xfId="0" applyNumberFormat="1" applyFont="1" applyFill="1" applyBorder="1" applyAlignment="1">
      <alignment horizontal="left" vertical="top" wrapText="1"/>
    </xf>
    <xf numFmtId="0" fontId="0" fillId="0" borderId="0" xfId="0" applyFill="1" applyAlignment="1">
      <alignment horizontal="left" vertical="top" wrapText="1"/>
    </xf>
    <xf numFmtId="0" fontId="0" fillId="0" borderId="0" xfId="0" applyAlignment="1">
      <alignment horizontal="left" vertical="top"/>
    </xf>
    <xf numFmtId="0" fontId="26" fillId="15" borderId="9" xfId="0" applyFont="1" applyFill="1" applyBorder="1" applyAlignment="1">
      <alignment horizontal="center" vertical="center" wrapText="1"/>
    </xf>
    <xf numFmtId="0" fontId="0" fillId="0" borderId="0" xfId="0" applyFill="1" applyAlignment="1">
      <alignment horizontal="left" vertical="top"/>
    </xf>
    <xf numFmtId="0" fontId="13" fillId="14" borderId="9" xfId="0" applyFont="1" applyFill="1" applyBorder="1" applyAlignment="1">
      <alignment horizontal="left" vertical="top"/>
    </xf>
    <xf numFmtId="0" fontId="15" fillId="14" borderId="9" xfId="0" applyFont="1" applyFill="1" applyBorder="1" applyAlignment="1">
      <alignment vertical="top"/>
    </xf>
    <xf numFmtId="0" fontId="35" fillId="21" borderId="10" xfId="0" applyFont="1" applyFill="1" applyBorder="1" applyAlignment="1">
      <alignment horizontal="center" vertical="center"/>
    </xf>
    <xf numFmtId="3" fontId="8" fillId="9" borderId="9" xfId="1" applyNumberFormat="1" applyFont="1" applyFill="1" applyBorder="1" applyAlignment="1">
      <alignment horizontal="center" vertical="center"/>
    </xf>
    <xf numFmtId="3" fontId="35" fillId="21" borderId="9" xfId="0" applyNumberFormat="1" applyFont="1" applyFill="1" applyBorder="1" applyAlignment="1">
      <alignment horizontal="center" vertical="center"/>
    </xf>
    <xf numFmtId="0" fontId="21" fillId="3" borderId="0" xfId="0" applyFont="1" applyFill="1" applyAlignment="1">
      <alignment horizontal="left" vertical="top" wrapText="1"/>
    </xf>
    <xf numFmtId="0" fontId="0" fillId="3" borderId="0" xfId="0" applyFill="1" applyAlignment="1">
      <alignment horizontal="left" vertical="top" wrapText="1"/>
    </xf>
    <xf numFmtId="0" fontId="0" fillId="3" borderId="2" xfId="0" applyFill="1" applyBorder="1" applyAlignment="1">
      <alignment horizontal="left" vertical="top" wrapText="1"/>
    </xf>
    <xf numFmtId="0" fontId="6" fillId="7" borderId="11" xfId="0" applyFont="1" applyFill="1" applyBorder="1" applyAlignment="1">
      <alignment horizontal="center" vertical="center"/>
    </xf>
    <xf numFmtId="0" fontId="0" fillId="0" borderId="0" xfId="0" applyAlignment="1">
      <alignment horizontal="left" vertical="top" wrapText="1"/>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xf>
    <xf numFmtId="0" fontId="0" fillId="0" borderId="0" xfId="0" applyAlignment="1">
      <alignment horizontal="left" vertical="top"/>
    </xf>
    <xf numFmtId="0" fontId="0" fillId="0" borderId="0" xfId="0" applyFill="1" applyAlignment="1">
      <alignment horizontal="left" vertical="top"/>
    </xf>
    <xf numFmtId="0" fontId="21" fillId="0" borderId="0" xfId="0" applyFont="1" applyAlignment="1">
      <alignment horizontal="left" vertical="top" wrapText="1"/>
    </xf>
  </cellXfs>
  <cellStyles count="7">
    <cellStyle name="Comma" xfId="1" builtinId="3"/>
    <cellStyle name="Comma 2" xfId="2" xr:uid="{00000000-0005-0000-0000-000001000000}"/>
    <cellStyle name="Hyperlink" xfId="3" builtinId="8"/>
    <cellStyle name="Neutral" xfId="4" builtinId="28"/>
    <cellStyle name="Normal" xfId="0" builtinId="0"/>
    <cellStyle name="Normal 2" xfId="5" xr:uid="{990BBF1C-EAC8-2F46-A50F-3210E2FF811B}"/>
    <cellStyle name="Style 1" xfId="6" xr:uid="{69D46DBA-EFCE-4C21-9F5A-D5A5CD34BE0D}"/>
  </cellStyles>
  <dxfs count="1">
    <dxf>
      <fill>
        <patternFill patternType="solid">
          <fgColor theme="5" tint="0.79998168889431442"/>
          <bgColor theme="5" tint="0.79998168889431442"/>
        </patternFill>
      </fill>
    </dxf>
  </dxfs>
  <tableStyles count="0" defaultTableStyle="TableStyleMedium2" defaultPivotStyle="PivotStyleLight16"/>
  <colors>
    <mruColors>
      <color rgb="FF6A99D0"/>
      <color rgb="FFFFFFFF"/>
      <color rgb="FFFF4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3" Type="http://schemas.openxmlformats.org/officeDocument/2006/relationships/hyperlink" Target="https://www.bundesgesundheitsministerium.de/fileadmin/Dateien/5_Publikationen/Praevention/Broschueren/Strategy_HIV_HEP_STI.pdf" TargetMode="External"/><Relationship Id="rId18" Type="http://schemas.openxmlformats.org/officeDocument/2006/relationships/hyperlink" Target="http://www.salute.gov.it/imgs/C_17_pubblicazioni_2655_allegato.pdf" TargetMode="External"/><Relationship Id="rId26" Type="http://schemas.openxmlformats.org/officeDocument/2006/relationships/hyperlink" Target="https://nvhb.nl/wp-content/uploads/2017/01/PrEP-richtlijn-Nederland-8-september-2016-met-logos.pdf" TargetMode="External"/><Relationship Id="rId39" Type="http://schemas.openxmlformats.org/officeDocument/2006/relationships/hyperlink" Target="http://www.thaiaidssociety.org/images/PDF/hiv_thai_guideline_2560.pdf" TargetMode="External"/><Relationship Id="rId21" Type="http://schemas.openxmlformats.org/officeDocument/2006/relationships/hyperlink" Target="https://www.prepwatch.org/wp-content/uploads/2017/05/Kenya_PrEP_Implementation_Framework.pdf" TargetMode="External"/><Relationship Id="rId34" Type="http://schemas.openxmlformats.org/officeDocument/2006/relationships/hyperlink" Target="https://gesida-seimc.org/wp-content/uploads/2018/01/gesida_DC_Control_y_Monitorizacion_b23_01_18.pdf" TargetMode="External"/><Relationship Id="rId42" Type="http://schemas.openxmlformats.org/officeDocument/2006/relationships/hyperlink" Target="https://www.cdc.gov/hiv/pdf/risk/prep/cdc-hiv-prep-guidelines-2017.pdf" TargetMode="External"/><Relationship Id="rId47" Type="http://schemas.openxmlformats.org/officeDocument/2006/relationships/hyperlink" Target="https://www.nac.org.zm/?q=content/national-aids-strategic-framework-nasf-2017-2021" TargetMode="External"/><Relationship Id="rId7" Type="http://schemas.openxmlformats.org/officeDocument/2006/relationships/hyperlink" Target="https://www.mzcr.cz/narodni-program-reseni-problematiky-hiv-aids-v-ceske-republice-na-obdobi-2018-2022/" TargetMode="External"/><Relationship Id="rId2" Type="http://schemas.openxmlformats.org/officeDocument/2006/relationships/hyperlink" Target="http://observatoire-sidasexualites.be/wp-content/uploads/GUIDE-PREP-V06-WEB-1.pdf" TargetMode="External"/><Relationship Id="rId16" Type="http://schemas.openxmlformats.org/officeDocument/2006/relationships/hyperlink" Target="https://www.sexualwellbeing.ie/sexual-health/sexually-transmitted-infections/information-on-hiv/practical-prep-guidance-december-2017.pdf" TargetMode="External"/><Relationship Id="rId29" Type="http://schemas.openxmlformats.org/officeDocument/2006/relationships/hyperlink" Target="https://www.prepwatch.org/wp-content/uploads/2017/08/nigeria_national_guidelines_2016.pdf" TargetMode="External"/><Relationship Id="rId1" Type="http://schemas.openxmlformats.org/officeDocument/2006/relationships/hyperlink" Target="https://www.ncbi.nlm.nih.gov/pmc/articles/PMC5892678/" TargetMode="External"/><Relationship Id="rId6" Type="http://schemas.openxmlformats.org/officeDocument/2006/relationships/hyperlink" Target="https://publications.msss.gouv.qc.ca/msss/document-000090/" TargetMode="External"/><Relationship Id="rId11" Type="http://schemas.openxmlformats.org/officeDocument/2006/relationships/hyperlink" Target="https://www.julkari.fi/bitstream/handle/10024/137989/URN_ISBN_978-952-343-321-2.pdf?sequence=1&amp;isAllowed=y" TargetMode="External"/><Relationship Id="rId24" Type="http://schemas.openxmlformats.org/officeDocument/2006/relationships/hyperlink" Target="https://www.namhivsociety.org/media/hivsoc/Pdf/art_guidelines/Final%20ART%20Guidelines.pdf" TargetMode="External"/><Relationship Id="rId32" Type="http://schemas.openxmlformats.org/officeDocument/2006/relationships/hyperlink" Target="https://www.prepwatch.org/wp-content/uploads/2021/04/South-Korea-PrEP-policy-framework-2017.pdf" TargetMode="External"/><Relationship Id="rId37" Type="http://schemas.openxmlformats.org/officeDocument/2006/relationships/hyperlink" Target="https://www.bag.admin.ch/bag/en/home/das-bag/organisation/ausserparlamentarische-kommissionen/eidgenoessische-kommission-fuer-sexuelle-gesundheit-eksg.html" TargetMode="External"/><Relationship Id="rId40" Type="http://schemas.openxmlformats.org/officeDocument/2006/relationships/hyperlink" Target="https://elearning.idi.co.ug/pluginfile.php/5675/mod_page/content/19/Uganda%20HIV%20%20Guidelines%20-%20September%202018.pdf" TargetMode="External"/><Relationship Id="rId45" Type="http://schemas.openxmlformats.org/officeDocument/2006/relationships/hyperlink" Target="https://www.bashh.org/" TargetMode="External"/><Relationship Id="rId5" Type="http://schemas.openxmlformats.org/officeDocument/2006/relationships/hyperlink" Target="http://bccfe.ca/publications/centre-documents/guidance-for-the-use-pre-exposure-prophylaxis-prep-prevention-hiv-acquisition" TargetMode="External"/><Relationship Id="rId15" Type="http://schemas.openxmlformats.org/officeDocument/2006/relationships/hyperlink" Target="https://www.gov.ie/en/policy-information/8feae9-national-sexual-health-strategy/?referrer=http://www.health.gov.ie/healthy-ireland/national-sexual-health-strategy-2015-2020/" TargetMode="External"/><Relationship Id="rId23" Type="http://schemas.openxmlformats.org/officeDocument/2006/relationships/hyperlink" Target="https://www.childrenandaids.org/sites/default/files/2017-04/Lesotho_ART-Guidelines_2016.pdf" TargetMode="External"/><Relationship Id="rId28" Type="http://schemas.openxmlformats.org/officeDocument/2006/relationships/hyperlink" Target="https://bpac.org.nz/2019/prep.aspx" TargetMode="External"/><Relationship Id="rId36" Type="http://schemas.openxmlformats.org/officeDocument/2006/relationships/hyperlink" Target="https://www.folkhalsomyndigheten.se/nyheter-och-press/nyhetsarkiv/" TargetMode="External"/><Relationship Id="rId10" Type="http://schemas.openxmlformats.org/officeDocument/2006/relationships/hyperlink" Target="http://repository.iifphc.org/bitstream/handle/123456789/1008/PrEP%20Implementation%20manual.pdf?sequence=1&amp;isAllowed=y" TargetMode="External"/><Relationship Id="rId19" Type="http://schemas.openxmlformats.org/officeDocument/2006/relationships/hyperlink" Target="http://www.salute.gov.it/imgs/C_17_pubblicazioni_2696_allegato.pdf" TargetMode="External"/><Relationship Id="rId31" Type="http://schemas.openxmlformats.org/officeDocument/2006/relationships/hyperlink" Target="https://www.ncbi.nlm.nih.gov/pmc/articles/PMC5843155/" TargetMode="External"/><Relationship Id="rId44" Type="http://schemas.openxmlformats.org/officeDocument/2006/relationships/hyperlink" Target="https://www.prepwatch.org/wp-content/uploads/2019/05/Care_and_Treatment_Guidelines_Vietnam_2017.pdf" TargetMode="External"/><Relationship Id="rId4" Type="http://schemas.openxmlformats.org/officeDocument/2006/relationships/hyperlink" Target="https://www.ncbi.nlm.nih.gov/pmc/articles/PMC6410427/" TargetMode="External"/><Relationship Id="rId9" Type="http://schemas.openxmlformats.org/officeDocument/2006/relationships/hyperlink" Target="https://ethiopia.unfpa.org/sites/default/files/pub-pdf/HIV%20Prevention%20in%20Ethiopia%20National%20Road%20Map%202018%20-%202020%20FINAL_FINAL.pdf" TargetMode="External"/><Relationship Id="rId14" Type="http://schemas.openxmlformats.org/officeDocument/2006/relationships/hyperlink" Target="https://onlinelibrary.wiley.com/doi/abs/10.1111/hiv.12724" TargetMode="External"/><Relationship Id="rId22" Type="http://schemas.openxmlformats.org/officeDocument/2006/relationships/hyperlink" Target="http://www.prepwatch.org/wp-content/uploads/2016/08/Guidelines-on-ARV-for-Treating-Preventing-HIV-Infections-in-Kenya.pdf" TargetMode="External"/><Relationship Id="rId27" Type="http://schemas.openxmlformats.org/officeDocument/2006/relationships/hyperlink" Target="https://pubmed.ncbi.nlm.nih.gov/29682309/" TargetMode="External"/><Relationship Id="rId30" Type="http://schemas.openxmlformats.org/officeDocument/2006/relationships/hyperlink" Target="https://www.scottishmedicines.org.uk/media/1620/emtricitabine_tenofovir_disoproxil_truvada_final_march_2017_for_website.pdf" TargetMode="External"/><Relationship Id="rId35" Type="http://schemas.openxmlformats.org/officeDocument/2006/relationships/hyperlink" Target="https://www.aidsdatahub.org/sites/default/files/resource/national-hiv-sti-strategic-plan-sri-lanka-2018-2022.pdf" TargetMode="External"/><Relationship Id="rId43" Type="http://schemas.openxmlformats.org/officeDocument/2006/relationships/hyperlink" Target="https://www.hiv.gov/sites/default/files/nhas-2020-action-plan.pdf" TargetMode="External"/><Relationship Id="rId48" Type="http://schemas.openxmlformats.org/officeDocument/2006/relationships/hyperlink" Target="https://depts.washington.edu/edgh/zw/vl/project-resources/ZIM_ART_Guidelines_2016_-_review_final.pdf" TargetMode="External"/><Relationship Id="rId8" Type="http://schemas.openxmlformats.org/officeDocument/2006/relationships/hyperlink" Target="https://pubmed.ncbi.nlm.nih.gov/30869189/" TargetMode="External"/><Relationship Id="rId3" Type="http://schemas.openxmlformats.org/officeDocument/2006/relationships/hyperlink" Target="http://www.aids.gov.br/pt-br/pub/2013/protocolo-clinico-e-diretrizes-terapeuticas-para-manejo-da-infeccao-pelo-hiv-em-adultos" TargetMode="External"/><Relationship Id="rId12" Type="http://schemas.openxmlformats.org/officeDocument/2006/relationships/hyperlink" Target="http://www.georgia-ccm.ge/wp-content/uploads/Georgia-HIV-AIDS-National-Strategic-Plan-2019-20222.pdf" TargetMode="External"/><Relationship Id="rId17" Type="http://schemas.openxmlformats.org/officeDocument/2006/relationships/hyperlink" Target="https://www.sexualwellbeing.ie/for-professionals/prep-information-for-service-providers/guidelines-for-the-management-of-prep-in-ireland.pdf" TargetMode="External"/><Relationship Id="rId25" Type="http://schemas.openxmlformats.org/officeDocument/2006/relationships/hyperlink" Target="https://mohp.gov.np/downloads/National%20HIV%20testing%20and%20Treatment%20Guidelines%202017.pdf" TargetMode="External"/><Relationship Id="rId33" Type="http://schemas.openxmlformats.org/officeDocument/2006/relationships/hyperlink" Target="https://gesida-seimc.org/wp-content/uploads/2017/02/gesida-guiasclinicas-2016-profilaxis_pre-exposicionVIH.pdf" TargetMode="External"/><Relationship Id="rId38" Type="http://schemas.openxmlformats.org/officeDocument/2006/relationships/hyperlink" Target="https://pubmed.ncbi.nlm.nih.gov/31628087/" TargetMode="External"/><Relationship Id="rId46" Type="http://schemas.openxmlformats.org/officeDocument/2006/relationships/hyperlink" Target="http://www.differentiatedservicedelivery.org/Portals/0/adam/Content/fLl-2LVqM0izU06VDY6DqQ/File/Zambia%20Consolidated%20Guidelines%20for%20Treatment%20and%20Prevention%20of%20HIV%20Infection%202018-1.pdf" TargetMode="External"/><Relationship Id="rId20" Type="http://schemas.openxmlformats.org/officeDocument/2006/relationships/hyperlink" Target="https://moh.gov.jm/wp-content/uploads/2015/03/Clinical-Management-of-HIV-Disease-2017.pdf" TargetMode="External"/><Relationship Id="rId41" Type="http://schemas.openxmlformats.org/officeDocument/2006/relationships/hyperlink" Target="http://cquin.icap.columbia.edu/wp-content/uploads/2017/06/ICAP_CQUIN_National-HIV-and-AIDS-Strategic-Plan_2015-16-2019-20.pd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292100</xdr:colOff>
      <xdr:row>8</xdr:row>
      <xdr:rowOff>152400</xdr:rowOff>
    </xdr:from>
    <xdr:to>
      <xdr:col>1</xdr:col>
      <xdr:colOff>1955800</xdr:colOff>
      <xdr:row>13</xdr:row>
      <xdr:rowOff>183703</xdr:rowOff>
    </xdr:to>
    <xdr:pic>
      <xdr:nvPicPr>
        <xdr:cNvPr id="4" name="Picture 6" descr="AVAC+Logo.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xdr:blipFill>
      <xdr:spPr bwMode="auto">
        <a:xfrm>
          <a:off x="292100" y="5854700"/>
          <a:ext cx="2489200" cy="9838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482600</xdr:colOff>
      <xdr:row>9</xdr:row>
      <xdr:rowOff>1257300</xdr:rowOff>
    </xdr:from>
    <xdr:to>
      <xdr:col>14</xdr:col>
      <xdr:colOff>283634</xdr:colOff>
      <xdr:row>10</xdr:row>
      <xdr:rowOff>1244599</xdr:rowOff>
    </xdr:to>
    <xdr:sp macro="" textlink="">
      <xdr:nvSpPr>
        <xdr:cNvPr id="32" name="TextBox 78">
          <a:extLst>
            <a:ext uri="{FF2B5EF4-FFF2-40B4-BE49-F238E27FC236}">
              <a16:creationId xmlns:a16="http://schemas.microsoft.com/office/drawing/2014/main" id="{00000000-0008-0000-0100-000020000000}"/>
            </a:ext>
          </a:extLst>
        </xdr:cNvPr>
        <xdr:cNvSpPr/>
      </xdr:nvSpPr>
      <xdr:spPr bwMode="auto">
        <a:xfrm>
          <a:off x="27863800" y="14820900"/>
          <a:ext cx="1477434" cy="125729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endParaRPr/>
        </a:p>
      </xdr:txBody>
    </xdr:sp>
    <xdr:clientData/>
  </xdr:twoCellAnchor>
  <xdr:twoCellAnchor>
    <xdr:from>
      <xdr:col>11</xdr:col>
      <xdr:colOff>127000</xdr:colOff>
      <xdr:row>3</xdr:row>
      <xdr:rowOff>101600</xdr:rowOff>
    </xdr:from>
    <xdr:to>
      <xdr:col>11</xdr:col>
      <xdr:colOff>1574800</xdr:colOff>
      <xdr:row>3</xdr:row>
      <xdr:rowOff>1282700</xdr:rowOff>
    </xdr:to>
    <xdr:sp macro="" textlink="">
      <xdr:nvSpPr>
        <xdr:cNvPr id="3" name="Rectangle 2">
          <a:extLst>
            <a:ext uri="{FF2B5EF4-FFF2-40B4-BE49-F238E27FC236}">
              <a16:creationId xmlns:a16="http://schemas.microsoft.com/office/drawing/2014/main" id="{A70E9533-256C-7E49-85D8-8DF789301293}"/>
            </a:ext>
          </a:extLst>
        </xdr:cNvPr>
        <xdr:cNvSpPr/>
      </xdr:nvSpPr>
      <xdr:spPr>
        <a:xfrm>
          <a:off x="25831800" y="3302000"/>
          <a:ext cx="1447800" cy="1181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25400</xdr:colOff>
      <xdr:row>3</xdr:row>
      <xdr:rowOff>12700</xdr:rowOff>
    </xdr:from>
    <xdr:to>
      <xdr:col>11</xdr:col>
      <xdr:colOff>1574800</xdr:colOff>
      <xdr:row>3</xdr:row>
      <xdr:rowOff>1130300</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6EFAE9EC-CA43-A549-BD64-A8D5F6160EDB}"/>
            </a:ext>
          </a:extLst>
        </xdr:cNvPr>
        <xdr:cNvSpPr/>
      </xdr:nvSpPr>
      <xdr:spPr>
        <a:xfrm>
          <a:off x="25730200" y="3213100"/>
          <a:ext cx="1549400" cy="1117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12700</xdr:colOff>
      <xdr:row>3</xdr:row>
      <xdr:rowOff>1371600</xdr:rowOff>
    </xdr:from>
    <xdr:to>
      <xdr:col>12</xdr:col>
      <xdr:colOff>38100</xdr:colOff>
      <xdr:row>3</xdr:row>
      <xdr:rowOff>1663700</xdr:rowOff>
    </xdr:to>
    <xdr:sp macro="" textlink="">
      <xdr:nvSpPr>
        <xdr:cNvPr id="9" name="Rectangle 8">
          <a:extLst>
            <a:ext uri="{FF2B5EF4-FFF2-40B4-BE49-F238E27FC236}">
              <a16:creationId xmlns:a16="http://schemas.microsoft.com/office/drawing/2014/main" id="{B6E1235B-517B-0140-B4E2-D0BBB99ADAF5}"/>
            </a:ext>
          </a:extLst>
        </xdr:cNvPr>
        <xdr:cNvSpPr/>
      </xdr:nvSpPr>
      <xdr:spPr>
        <a:xfrm>
          <a:off x="25717500" y="4572000"/>
          <a:ext cx="1701800" cy="292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4</xdr:row>
      <xdr:rowOff>25400</xdr:rowOff>
    </xdr:from>
    <xdr:to>
      <xdr:col>11</xdr:col>
      <xdr:colOff>1638300</xdr:colOff>
      <xdr:row>4</xdr:row>
      <xdr:rowOff>355600</xdr:rowOff>
    </xdr:to>
    <xdr:sp macro="" textlink="">
      <xdr:nvSpPr>
        <xdr:cNvPr id="17" name="Rectangle 16">
          <a:extLst>
            <a:ext uri="{FF2B5EF4-FFF2-40B4-BE49-F238E27FC236}">
              <a16:creationId xmlns:a16="http://schemas.microsoft.com/office/drawing/2014/main" id="{EF65D509-FC5E-FB4A-B62C-48CB3B5C2328}"/>
            </a:ext>
          </a:extLst>
        </xdr:cNvPr>
        <xdr:cNvSpPr/>
      </xdr:nvSpPr>
      <xdr:spPr>
        <a:xfrm>
          <a:off x="25704800" y="6070600"/>
          <a:ext cx="1638300" cy="330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6</xdr:row>
      <xdr:rowOff>25400</xdr:rowOff>
    </xdr:from>
    <xdr:to>
      <xdr:col>11</xdr:col>
      <xdr:colOff>1612900</xdr:colOff>
      <xdr:row>6</xdr:row>
      <xdr:rowOff>1079500</xdr:rowOff>
    </xdr:to>
    <xdr:sp macro="" textlink="">
      <xdr:nvSpPr>
        <xdr:cNvPr id="19" name="Rectangle 18">
          <a:extLst>
            <a:ext uri="{FF2B5EF4-FFF2-40B4-BE49-F238E27FC236}">
              <a16:creationId xmlns:a16="http://schemas.microsoft.com/office/drawing/2014/main" id="{9DC34BAB-071A-D040-A264-44FE52107542}"/>
            </a:ext>
          </a:extLst>
        </xdr:cNvPr>
        <xdr:cNvSpPr/>
      </xdr:nvSpPr>
      <xdr:spPr>
        <a:xfrm>
          <a:off x="25704800" y="9017000"/>
          <a:ext cx="1612900" cy="1054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38100</xdr:colOff>
      <xdr:row>7</xdr:row>
      <xdr:rowOff>177800</xdr:rowOff>
    </xdr:from>
    <xdr:to>
      <xdr:col>11</xdr:col>
      <xdr:colOff>1282700</xdr:colOff>
      <xdr:row>7</xdr:row>
      <xdr:rowOff>635000</xdr:rowOff>
    </xdr:to>
    <xdr:sp macro="" textlink="">
      <xdr:nvSpPr>
        <xdr:cNvPr id="23" name="Rectangle 22">
          <a:extLst>
            <a:ext uri="{FF2B5EF4-FFF2-40B4-BE49-F238E27FC236}">
              <a16:creationId xmlns:a16="http://schemas.microsoft.com/office/drawing/2014/main" id="{24EFD951-CD72-0A43-B550-F4FC3BBDAF51}"/>
            </a:ext>
          </a:extLst>
        </xdr:cNvPr>
        <xdr:cNvSpPr/>
      </xdr:nvSpPr>
      <xdr:spPr>
        <a:xfrm>
          <a:off x="25742900" y="11582400"/>
          <a:ext cx="1244600" cy="45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12700</xdr:colOff>
      <xdr:row>7</xdr:row>
      <xdr:rowOff>774700</xdr:rowOff>
    </xdr:from>
    <xdr:to>
      <xdr:col>12</xdr:col>
      <xdr:colOff>0</xdr:colOff>
      <xdr:row>7</xdr:row>
      <xdr:rowOff>939800</xdr:rowOff>
    </xdr:to>
    <xdr:sp macro="" textlink="">
      <xdr:nvSpPr>
        <xdr:cNvPr id="24" name="Rectangle 23">
          <a:hlinkClick xmlns:r="http://schemas.openxmlformats.org/officeDocument/2006/relationships" r:id="rId2"/>
          <a:extLst>
            <a:ext uri="{FF2B5EF4-FFF2-40B4-BE49-F238E27FC236}">
              <a16:creationId xmlns:a16="http://schemas.microsoft.com/office/drawing/2014/main" id="{A54E1961-3264-B142-B216-DAEFB48BB25F}"/>
            </a:ext>
          </a:extLst>
        </xdr:cNvPr>
        <xdr:cNvSpPr/>
      </xdr:nvSpPr>
      <xdr:spPr>
        <a:xfrm>
          <a:off x="25717500" y="12179300"/>
          <a:ext cx="1663700" cy="165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25400</xdr:colOff>
      <xdr:row>9</xdr:row>
      <xdr:rowOff>381000</xdr:rowOff>
    </xdr:from>
    <xdr:to>
      <xdr:col>11</xdr:col>
      <xdr:colOff>1612900</xdr:colOff>
      <xdr:row>9</xdr:row>
      <xdr:rowOff>889000</xdr:rowOff>
    </xdr:to>
    <xdr:sp macro="" textlink="">
      <xdr:nvSpPr>
        <xdr:cNvPr id="26" name="Rectangle 25">
          <a:extLst>
            <a:ext uri="{FF2B5EF4-FFF2-40B4-BE49-F238E27FC236}">
              <a16:creationId xmlns:a16="http://schemas.microsoft.com/office/drawing/2014/main" id="{D5E09442-F61E-6E4F-985A-340DA68A3B78}"/>
            </a:ext>
          </a:extLst>
        </xdr:cNvPr>
        <xdr:cNvSpPr/>
      </xdr:nvSpPr>
      <xdr:spPr>
        <a:xfrm>
          <a:off x="25730200" y="13944600"/>
          <a:ext cx="1587500" cy="5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38100</xdr:colOff>
      <xdr:row>10</xdr:row>
      <xdr:rowOff>12700</xdr:rowOff>
    </xdr:from>
    <xdr:to>
      <xdr:col>11</xdr:col>
      <xdr:colOff>1651000</xdr:colOff>
      <xdr:row>10</xdr:row>
      <xdr:rowOff>723900</xdr:rowOff>
    </xdr:to>
    <xdr:sp macro="" textlink="">
      <xdr:nvSpPr>
        <xdr:cNvPr id="28" name="Rectangle 27">
          <a:hlinkClick xmlns:r="http://schemas.openxmlformats.org/officeDocument/2006/relationships" r:id="rId3"/>
          <a:extLst>
            <a:ext uri="{FF2B5EF4-FFF2-40B4-BE49-F238E27FC236}">
              <a16:creationId xmlns:a16="http://schemas.microsoft.com/office/drawing/2014/main" id="{889FDC78-F413-E24B-BE7D-DF1E8C267008}"/>
            </a:ext>
          </a:extLst>
        </xdr:cNvPr>
        <xdr:cNvSpPr/>
      </xdr:nvSpPr>
      <xdr:spPr>
        <a:xfrm>
          <a:off x="25742900" y="14846300"/>
          <a:ext cx="1612900" cy="711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14</xdr:row>
      <xdr:rowOff>12700</xdr:rowOff>
    </xdr:from>
    <xdr:to>
      <xdr:col>11</xdr:col>
      <xdr:colOff>1663700</xdr:colOff>
      <xdr:row>14</xdr:row>
      <xdr:rowOff>901700</xdr:rowOff>
    </xdr:to>
    <xdr:sp macro="" textlink="">
      <xdr:nvSpPr>
        <xdr:cNvPr id="31" name="Rectangle 30">
          <a:hlinkClick xmlns:r="http://schemas.openxmlformats.org/officeDocument/2006/relationships" r:id="rId4"/>
          <a:extLst>
            <a:ext uri="{FF2B5EF4-FFF2-40B4-BE49-F238E27FC236}">
              <a16:creationId xmlns:a16="http://schemas.microsoft.com/office/drawing/2014/main" id="{8DE4640F-B14E-0845-8964-0EC085F3DA5F}"/>
            </a:ext>
          </a:extLst>
        </xdr:cNvPr>
        <xdr:cNvSpPr/>
      </xdr:nvSpPr>
      <xdr:spPr>
        <a:xfrm>
          <a:off x="25704800" y="20205700"/>
          <a:ext cx="1663700" cy="889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12700</xdr:colOff>
      <xdr:row>14</xdr:row>
      <xdr:rowOff>1155700</xdr:rowOff>
    </xdr:from>
    <xdr:to>
      <xdr:col>11</xdr:col>
      <xdr:colOff>1651000</xdr:colOff>
      <xdr:row>14</xdr:row>
      <xdr:rowOff>1854200</xdr:rowOff>
    </xdr:to>
    <xdr:sp macro="" textlink="">
      <xdr:nvSpPr>
        <xdr:cNvPr id="33" name="Rectangle 32">
          <a:hlinkClick xmlns:r="http://schemas.openxmlformats.org/officeDocument/2006/relationships" r:id="rId5"/>
          <a:extLst>
            <a:ext uri="{FF2B5EF4-FFF2-40B4-BE49-F238E27FC236}">
              <a16:creationId xmlns:a16="http://schemas.microsoft.com/office/drawing/2014/main" id="{A63B23DA-7926-1844-BA76-D61CB665375D}"/>
            </a:ext>
          </a:extLst>
        </xdr:cNvPr>
        <xdr:cNvSpPr/>
      </xdr:nvSpPr>
      <xdr:spPr>
        <a:xfrm>
          <a:off x="25717500" y="21348700"/>
          <a:ext cx="1638300" cy="698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38100</xdr:colOff>
      <xdr:row>14</xdr:row>
      <xdr:rowOff>2120900</xdr:rowOff>
    </xdr:from>
    <xdr:to>
      <xdr:col>11</xdr:col>
      <xdr:colOff>1587500</xdr:colOff>
      <xdr:row>14</xdr:row>
      <xdr:rowOff>3124200</xdr:rowOff>
    </xdr:to>
    <xdr:sp macro="" textlink="">
      <xdr:nvSpPr>
        <xdr:cNvPr id="34" name="Rectangle 33">
          <a:hlinkClick xmlns:r="http://schemas.openxmlformats.org/officeDocument/2006/relationships" r:id="rId6"/>
          <a:extLst>
            <a:ext uri="{FF2B5EF4-FFF2-40B4-BE49-F238E27FC236}">
              <a16:creationId xmlns:a16="http://schemas.microsoft.com/office/drawing/2014/main" id="{D0083D5F-3599-C842-AE73-4B9C98B638F2}"/>
            </a:ext>
          </a:extLst>
        </xdr:cNvPr>
        <xdr:cNvSpPr/>
      </xdr:nvSpPr>
      <xdr:spPr>
        <a:xfrm>
          <a:off x="25742900" y="22313900"/>
          <a:ext cx="1549400" cy="1003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20</xdr:row>
      <xdr:rowOff>381000</xdr:rowOff>
    </xdr:from>
    <xdr:to>
      <xdr:col>11</xdr:col>
      <xdr:colOff>1574800</xdr:colOff>
      <xdr:row>20</xdr:row>
      <xdr:rowOff>698500</xdr:rowOff>
    </xdr:to>
    <xdr:sp macro="" textlink="">
      <xdr:nvSpPr>
        <xdr:cNvPr id="35" name="Rectangle 34">
          <a:hlinkClick xmlns:r="http://schemas.openxmlformats.org/officeDocument/2006/relationships" r:id="rId7"/>
          <a:extLst>
            <a:ext uri="{FF2B5EF4-FFF2-40B4-BE49-F238E27FC236}">
              <a16:creationId xmlns:a16="http://schemas.microsoft.com/office/drawing/2014/main" id="{DCEE7B54-A56B-EE43-A96D-908D18B3C955}"/>
            </a:ext>
          </a:extLst>
        </xdr:cNvPr>
        <xdr:cNvSpPr/>
      </xdr:nvSpPr>
      <xdr:spPr>
        <a:xfrm>
          <a:off x="25704800" y="29502100"/>
          <a:ext cx="1574800" cy="317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12700</xdr:colOff>
      <xdr:row>25</xdr:row>
      <xdr:rowOff>254000</xdr:rowOff>
    </xdr:from>
    <xdr:to>
      <xdr:col>12</xdr:col>
      <xdr:colOff>25400</xdr:colOff>
      <xdr:row>25</xdr:row>
      <xdr:rowOff>927100</xdr:rowOff>
    </xdr:to>
    <xdr:sp macro="" textlink="">
      <xdr:nvSpPr>
        <xdr:cNvPr id="37" name="Rectangle 36">
          <a:hlinkClick xmlns:r="http://schemas.openxmlformats.org/officeDocument/2006/relationships" r:id="rId8"/>
          <a:extLst>
            <a:ext uri="{FF2B5EF4-FFF2-40B4-BE49-F238E27FC236}">
              <a16:creationId xmlns:a16="http://schemas.microsoft.com/office/drawing/2014/main" id="{E633859E-DF98-564B-82BD-F870E2D83416}"/>
            </a:ext>
          </a:extLst>
        </xdr:cNvPr>
        <xdr:cNvSpPr/>
      </xdr:nvSpPr>
      <xdr:spPr>
        <a:xfrm>
          <a:off x="25717500" y="34683700"/>
          <a:ext cx="1689100" cy="673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28</xdr:row>
      <xdr:rowOff>114300</xdr:rowOff>
    </xdr:from>
    <xdr:to>
      <xdr:col>12</xdr:col>
      <xdr:colOff>25400</xdr:colOff>
      <xdr:row>28</xdr:row>
      <xdr:rowOff>698500</xdr:rowOff>
    </xdr:to>
    <xdr:sp macro="" textlink="">
      <xdr:nvSpPr>
        <xdr:cNvPr id="38" name="Rectangle 37">
          <a:hlinkClick xmlns:r="http://schemas.openxmlformats.org/officeDocument/2006/relationships" r:id="rId9"/>
          <a:extLst>
            <a:ext uri="{FF2B5EF4-FFF2-40B4-BE49-F238E27FC236}">
              <a16:creationId xmlns:a16="http://schemas.microsoft.com/office/drawing/2014/main" id="{56D400CC-18C5-0E4E-83B0-E431927CFD72}"/>
            </a:ext>
          </a:extLst>
        </xdr:cNvPr>
        <xdr:cNvSpPr/>
      </xdr:nvSpPr>
      <xdr:spPr>
        <a:xfrm>
          <a:off x="25704800" y="39382700"/>
          <a:ext cx="1701800" cy="584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12700</xdr:colOff>
      <xdr:row>28</xdr:row>
      <xdr:rowOff>850900</xdr:rowOff>
    </xdr:from>
    <xdr:to>
      <xdr:col>11</xdr:col>
      <xdr:colOff>1625600</xdr:colOff>
      <xdr:row>28</xdr:row>
      <xdr:rowOff>1574800</xdr:rowOff>
    </xdr:to>
    <xdr:sp macro="" textlink="">
      <xdr:nvSpPr>
        <xdr:cNvPr id="39" name="Rectangle 38">
          <a:hlinkClick xmlns:r="http://schemas.openxmlformats.org/officeDocument/2006/relationships" r:id="rId10"/>
          <a:extLst>
            <a:ext uri="{FF2B5EF4-FFF2-40B4-BE49-F238E27FC236}">
              <a16:creationId xmlns:a16="http://schemas.microsoft.com/office/drawing/2014/main" id="{84E1A901-9D8C-A749-BC8B-4CB9F41137C0}"/>
            </a:ext>
          </a:extLst>
        </xdr:cNvPr>
        <xdr:cNvSpPr/>
      </xdr:nvSpPr>
      <xdr:spPr>
        <a:xfrm>
          <a:off x="25717500" y="40119300"/>
          <a:ext cx="1612900" cy="723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12700</xdr:colOff>
      <xdr:row>29</xdr:row>
      <xdr:rowOff>444500</xdr:rowOff>
    </xdr:from>
    <xdr:to>
      <xdr:col>11</xdr:col>
      <xdr:colOff>1612900</xdr:colOff>
      <xdr:row>29</xdr:row>
      <xdr:rowOff>749300</xdr:rowOff>
    </xdr:to>
    <xdr:sp macro="" textlink="">
      <xdr:nvSpPr>
        <xdr:cNvPr id="41" name="Rectangle 40">
          <a:hlinkClick xmlns:r="http://schemas.openxmlformats.org/officeDocument/2006/relationships" r:id="rId11"/>
          <a:extLst>
            <a:ext uri="{FF2B5EF4-FFF2-40B4-BE49-F238E27FC236}">
              <a16:creationId xmlns:a16="http://schemas.microsoft.com/office/drawing/2014/main" id="{9DE35B82-B18C-C04E-894B-72AA0E9F54E1}"/>
            </a:ext>
          </a:extLst>
        </xdr:cNvPr>
        <xdr:cNvSpPr/>
      </xdr:nvSpPr>
      <xdr:spPr>
        <a:xfrm>
          <a:off x="25717500" y="41338500"/>
          <a:ext cx="1600200"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1663700</xdr:colOff>
      <xdr:row>30</xdr:row>
      <xdr:rowOff>292100</xdr:rowOff>
    </xdr:from>
    <xdr:to>
      <xdr:col>11</xdr:col>
      <xdr:colOff>1574800</xdr:colOff>
      <xdr:row>30</xdr:row>
      <xdr:rowOff>838200</xdr:rowOff>
    </xdr:to>
    <xdr:sp macro="" textlink="">
      <xdr:nvSpPr>
        <xdr:cNvPr id="47" name="Rectangle 46">
          <a:hlinkClick xmlns:r="http://schemas.openxmlformats.org/officeDocument/2006/relationships" r:id="rId11"/>
          <a:extLst>
            <a:ext uri="{FF2B5EF4-FFF2-40B4-BE49-F238E27FC236}">
              <a16:creationId xmlns:a16="http://schemas.microsoft.com/office/drawing/2014/main" id="{FC3DE92D-8965-7E41-9663-C095215019F2}"/>
            </a:ext>
          </a:extLst>
        </xdr:cNvPr>
        <xdr:cNvSpPr/>
      </xdr:nvSpPr>
      <xdr:spPr>
        <a:xfrm>
          <a:off x="25692100" y="42379900"/>
          <a:ext cx="1587500" cy="546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25400</xdr:colOff>
      <xdr:row>31</xdr:row>
      <xdr:rowOff>25400</xdr:rowOff>
    </xdr:from>
    <xdr:to>
      <xdr:col>11</xdr:col>
      <xdr:colOff>1663700</xdr:colOff>
      <xdr:row>31</xdr:row>
      <xdr:rowOff>406400</xdr:rowOff>
    </xdr:to>
    <xdr:sp macro="" textlink="">
      <xdr:nvSpPr>
        <xdr:cNvPr id="4" name="Rectangle 3">
          <a:hlinkClick xmlns:r="http://schemas.openxmlformats.org/officeDocument/2006/relationships" r:id="rId12"/>
          <a:extLst>
            <a:ext uri="{FF2B5EF4-FFF2-40B4-BE49-F238E27FC236}">
              <a16:creationId xmlns:a16="http://schemas.microsoft.com/office/drawing/2014/main" id="{9C4DCE37-8B54-474D-870E-4AA0713B2F11}"/>
            </a:ext>
          </a:extLst>
        </xdr:cNvPr>
        <xdr:cNvSpPr/>
      </xdr:nvSpPr>
      <xdr:spPr>
        <a:xfrm>
          <a:off x="25730200" y="44399200"/>
          <a:ext cx="1638300" cy="38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32</xdr:row>
      <xdr:rowOff>127000</xdr:rowOff>
    </xdr:from>
    <xdr:to>
      <xdr:col>11</xdr:col>
      <xdr:colOff>1663700</xdr:colOff>
      <xdr:row>32</xdr:row>
      <xdr:rowOff>825500</xdr:rowOff>
    </xdr:to>
    <xdr:sp macro="" textlink="">
      <xdr:nvSpPr>
        <xdr:cNvPr id="15" name="Rectangle 14">
          <a:hlinkClick xmlns:r="http://schemas.openxmlformats.org/officeDocument/2006/relationships" r:id="rId13"/>
          <a:extLst>
            <a:ext uri="{FF2B5EF4-FFF2-40B4-BE49-F238E27FC236}">
              <a16:creationId xmlns:a16="http://schemas.microsoft.com/office/drawing/2014/main" id="{AFEA18D2-68E6-9844-BED8-FFD39105022E}"/>
            </a:ext>
          </a:extLst>
        </xdr:cNvPr>
        <xdr:cNvSpPr/>
      </xdr:nvSpPr>
      <xdr:spPr>
        <a:xfrm>
          <a:off x="25704800" y="45986700"/>
          <a:ext cx="1663700" cy="698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1663700</xdr:colOff>
      <xdr:row>32</xdr:row>
      <xdr:rowOff>1041400</xdr:rowOff>
    </xdr:from>
    <xdr:to>
      <xdr:col>11</xdr:col>
      <xdr:colOff>1638300</xdr:colOff>
      <xdr:row>32</xdr:row>
      <xdr:rowOff>1422400</xdr:rowOff>
    </xdr:to>
    <xdr:sp macro="" textlink="">
      <xdr:nvSpPr>
        <xdr:cNvPr id="16" name="Rectangle 15">
          <a:hlinkClick xmlns:r="http://schemas.openxmlformats.org/officeDocument/2006/relationships" r:id="rId14"/>
          <a:extLst>
            <a:ext uri="{FF2B5EF4-FFF2-40B4-BE49-F238E27FC236}">
              <a16:creationId xmlns:a16="http://schemas.microsoft.com/office/drawing/2014/main" id="{E8F4EE33-54FA-0B49-ACF5-9F1C546240FA}"/>
            </a:ext>
          </a:extLst>
        </xdr:cNvPr>
        <xdr:cNvSpPr/>
      </xdr:nvSpPr>
      <xdr:spPr>
        <a:xfrm>
          <a:off x="25692100" y="46901100"/>
          <a:ext cx="1651000" cy="38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1651000</xdr:colOff>
      <xdr:row>40</xdr:row>
      <xdr:rowOff>50800</xdr:rowOff>
    </xdr:from>
    <xdr:to>
      <xdr:col>11</xdr:col>
      <xdr:colOff>1397000</xdr:colOff>
      <xdr:row>40</xdr:row>
      <xdr:rowOff>406400</xdr:rowOff>
    </xdr:to>
    <xdr:sp macro="" textlink="">
      <xdr:nvSpPr>
        <xdr:cNvPr id="36" name="Rectangle 35">
          <a:hlinkClick xmlns:r="http://schemas.openxmlformats.org/officeDocument/2006/relationships" r:id="rId15"/>
          <a:extLst>
            <a:ext uri="{FF2B5EF4-FFF2-40B4-BE49-F238E27FC236}">
              <a16:creationId xmlns:a16="http://schemas.microsoft.com/office/drawing/2014/main" id="{E76AD822-1D0F-2547-B42F-3E2436BDC1AE}"/>
            </a:ext>
          </a:extLst>
        </xdr:cNvPr>
        <xdr:cNvSpPr/>
      </xdr:nvSpPr>
      <xdr:spPr>
        <a:xfrm>
          <a:off x="25679400" y="55930800"/>
          <a:ext cx="1422400" cy="355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40</xdr:row>
      <xdr:rowOff>660400</xdr:rowOff>
    </xdr:from>
    <xdr:to>
      <xdr:col>11</xdr:col>
      <xdr:colOff>1320800</xdr:colOff>
      <xdr:row>40</xdr:row>
      <xdr:rowOff>1587500</xdr:rowOff>
    </xdr:to>
    <xdr:sp macro="" textlink="">
      <xdr:nvSpPr>
        <xdr:cNvPr id="42" name="Rectangle 41">
          <a:hlinkClick xmlns:r="http://schemas.openxmlformats.org/officeDocument/2006/relationships" r:id="rId16"/>
          <a:extLst>
            <a:ext uri="{FF2B5EF4-FFF2-40B4-BE49-F238E27FC236}">
              <a16:creationId xmlns:a16="http://schemas.microsoft.com/office/drawing/2014/main" id="{B7F5BE25-399A-524D-A222-14BEFA897BD0}"/>
            </a:ext>
          </a:extLst>
        </xdr:cNvPr>
        <xdr:cNvSpPr/>
      </xdr:nvSpPr>
      <xdr:spPr>
        <a:xfrm>
          <a:off x="25704800" y="56540400"/>
          <a:ext cx="1320800" cy="927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12700</xdr:colOff>
      <xdr:row>40</xdr:row>
      <xdr:rowOff>1752600</xdr:rowOff>
    </xdr:from>
    <xdr:to>
      <xdr:col>11</xdr:col>
      <xdr:colOff>1651000</xdr:colOff>
      <xdr:row>40</xdr:row>
      <xdr:rowOff>2882900</xdr:rowOff>
    </xdr:to>
    <xdr:sp macro="" textlink="">
      <xdr:nvSpPr>
        <xdr:cNvPr id="43" name="Rectangle 42">
          <a:hlinkClick xmlns:r="http://schemas.openxmlformats.org/officeDocument/2006/relationships" r:id="rId17"/>
          <a:extLst>
            <a:ext uri="{FF2B5EF4-FFF2-40B4-BE49-F238E27FC236}">
              <a16:creationId xmlns:a16="http://schemas.microsoft.com/office/drawing/2014/main" id="{6DB0F3AD-532F-494F-9B92-A4C3F2C8A9BA}"/>
            </a:ext>
          </a:extLst>
        </xdr:cNvPr>
        <xdr:cNvSpPr/>
      </xdr:nvSpPr>
      <xdr:spPr>
        <a:xfrm>
          <a:off x="25717500" y="57632600"/>
          <a:ext cx="1638300" cy="1130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42</xdr:row>
      <xdr:rowOff>127000</xdr:rowOff>
    </xdr:from>
    <xdr:to>
      <xdr:col>12</xdr:col>
      <xdr:colOff>12700</xdr:colOff>
      <xdr:row>42</xdr:row>
      <xdr:rowOff>647700</xdr:rowOff>
    </xdr:to>
    <xdr:sp macro="" textlink="">
      <xdr:nvSpPr>
        <xdr:cNvPr id="45" name="Rectangle 44">
          <a:hlinkClick xmlns:r="http://schemas.openxmlformats.org/officeDocument/2006/relationships" r:id="rId18"/>
          <a:extLst>
            <a:ext uri="{FF2B5EF4-FFF2-40B4-BE49-F238E27FC236}">
              <a16:creationId xmlns:a16="http://schemas.microsoft.com/office/drawing/2014/main" id="{B75ED51F-CBD3-794E-92CD-00FDDEFBA6D1}"/>
            </a:ext>
          </a:extLst>
        </xdr:cNvPr>
        <xdr:cNvSpPr/>
      </xdr:nvSpPr>
      <xdr:spPr>
        <a:xfrm>
          <a:off x="25704800" y="59918600"/>
          <a:ext cx="1689100" cy="520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12700</xdr:colOff>
      <xdr:row>42</xdr:row>
      <xdr:rowOff>863600</xdr:rowOff>
    </xdr:from>
    <xdr:to>
      <xdr:col>11</xdr:col>
      <xdr:colOff>1638300</xdr:colOff>
      <xdr:row>42</xdr:row>
      <xdr:rowOff>2209800</xdr:rowOff>
    </xdr:to>
    <xdr:sp macro="" textlink="">
      <xdr:nvSpPr>
        <xdr:cNvPr id="46" name="Rectangle 45">
          <a:hlinkClick xmlns:r="http://schemas.openxmlformats.org/officeDocument/2006/relationships" r:id="rId19"/>
          <a:extLst>
            <a:ext uri="{FF2B5EF4-FFF2-40B4-BE49-F238E27FC236}">
              <a16:creationId xmlns:a16="http://schemas.microsoft.com/office/drawing/2014/main" id="{ECC1E665-B26B-4547-9654-90BEB12ED622}"/>
            </a:ext>
          </a:extLst>
        </xdr:cNvPr>
        <xdr:cNvSpPr/>
      </xdr:nvSpPr>
      <xdr:spPr>
        <a:xfrm>
          <a:off x="25717500" y="60655200"/>
          <a:ext cx="1625600" cy="1346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1663700</xdr:colOff>
      <xdr:row>43</xdr:row>
      <xdr:rowOff>241300</xdr:rowOff>
    </xdr:from>
    <xdr:to>
      <xdr:col>11</xdr:col>
      <xdr:colOff>1409700</xdr:colOff>
      <xdr:row>43</xdr:row>
      <xdr:rowOff>1003300</xdr:rowOff>
    </xdr:to>
    <xdr:sp macro="" textlink="">
      <xdr:nvSpPr>
        <xdr:cNvPr id="48" name="Rectangle 47">
          <a:hlinkClick xmlns:r="http://schemas.openxmlformats.org/officeDocument/2006/relationships" r:id="rId20"/>
          <a:extLst>
            <a:ext uri="{FF2B5EF4-FFF2-40B4-BE49-F238E27FC236}">
              <a16:creationId xmlns:a16="http://schemas.microsoft.com/office/drawing/2014/main" id="{AE0E2839-B240-4442-974C-43825B79536E}"/>
            </a:ext>
          </a:extLst>
        </xdr:cNvPr>
        <xdr:cNvSpPr/>
      </xdr:nvSpPr>
      <xdr:spPr>
        <a:xfrm>
          <a:off x="25692100" y="62318900"/>
          <a:ext cx="1422400" cy="762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1663700</xdr:colOff>
      <xdr:row>45</xdr:row>
      <xdr:rowOff>12700</xdr:rowOff>
    </xdr:from>
    <xdr:to>
      <xdr:col>11</xdr:col>
      <xdr:colOff>1549400</xdr:colOff>
      <xdr:row>45</xdr:row>
      <xdr:rowOff>774700</xdr:rowOff>
    </xdr:to>
    <xdr:sp macro="" textlink="">
      <xdr:nvSpPr>
        <xdr:cNvPr id="50" name="Rectangle 49">
          <a:hlinkClick xmlns:r="http://schemas.openxmlformats.org/officeDocument/2006/relationships" r:id="rId21"/>
          <a:extLst>
            <a:ext uri="{FF2B5EF4-FFF2-40B4-BE49-F238E27FC236}">
              <a16:creationId xmlns:a16="http://schemas.microsoft.com/office/drawing/2014/main" id="{2B94D33A-1A81-1040-A166-1E3B200D2921}"/>
            </a:ext>
          </a:extLst>
        </xdr:cNvPr>
        <xdr:cNvSpPr/>
      </xdr:nvSpPr>
      <xdr:spPr>
        <a:xfrm>
          <a:off x="25692100" y="64465200"/>
          <a:ext cx="1562100" cy="762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12700</xdr:colOff>
      <xdr:row>45</xdr:row>
      <xdr:rowOff>977900</xdr:rowOff>
    </xdr:from>
    <xdr:to>
      <xdr:col>11</xdr:col>
      <xdr:colOff>1600200</xdr:colOff>
      <xdr:row>45</xdr:row>
      <xdr:rowOff>1739900</xdr:rowOff>
    </xdr:to>
    <xdr:sp macro="" textlink="">
      <xdr:nvSpPr>
        <xdr:cNvPr id="51" name="Rectangle 50">
          <a:hlinkClick xmlns:r="http://schemas.openxmlformats.org/officeDocument/2006/relationships" r:id="rId22"/>
          <a:extLst>
            <a:ext uri="{FF2B5EF4-FFF2-40B4-BE49-F238E27FC236}">
              <a16:creationId xmlns:a16="http://schemas.microsoft.com/office/drawing/2014/main" id="{66E11414-6BC9-584C-B871-4510D57E5354}"/>
            </a:ext>
          </a:extLst>
        </xdr:cNvPr>
        <xdr:cNvSpPr/>
      </xdr:nvSpPr>
      <xdr:spPr>
        <a:xfrm>
          <a:off x="25717500" y="65430400"/>
          <a:ext cx="1587500" cy="762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12700</xdr:colOff>
      <xdr:row>47</xdr:row>
      <xdr:rowOff>12700</xdr:rowOff>
    </xdr:from>
    <xdr:to>
      <xdr:col>12</xdr:col>
      <xdr:colOff>0</xdr:colOff>
      <xdr:row>47</xdr:row>
      <xdr:rowOff>787400</xdr:rowOff>
    </xdr:to>
    <xdr:sp macro="" textlink="">
      <xdr:nvSpPr>
        <xdr:cNvPr id="52" name="Rectangle 51">
          <a:hlinkClick xmlns:r="http://schemas.openxmlformats.org/officeDocument/2006/relationships" r:id="rId23"/>
          <a:extLst>
            <a:ext uri="{FF2B5EF4-FFF2-40B4-BE49-F238E27FC236}">
              <a16:creationId xmlns:a16="http://schemas.microsoft.com/office/drawing/2014/main" id="{D032E786-AB77-A44A-A708-0D39D4F10DAE}"/>
            </a:ext>
          </a:extLst>
        </xdr:cNvPr>
        <xdr:cNvSpPr/>
      </xdr:nvSpPr>
      <xdr:spPr>
        <a:xfrm>
          <a:off x="25717500" y="67500500"/>
          <a:ext cx="1663700" cy="774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25400</xdr:colOff>
      <xdr:row>50</xdr:row>
      <xdr:rowOff>419100</xdr:rowOff>
    </xdr:from>
    <xdr:to>
      <xdr:col>11</xdr:col>
      <xdr:colOff>1651000</xdr:colOff>
      <xdr:row>50</xdr:row>
      <xdr:rowOff>825500</xdr:rowOff>
    </xdr:to>
    <xdr:sp macro="" textlink="">
      <xdr:nvSpPr>
        <xdr:cNvPr id="53" name="Rectangle 52">
          <a:hlinkClick xmlns:r="http://schemas.openxmlformats.org/officeDocument/2006/relationships" r:id="rId23"/>
          <a:extLst>
            <a:ext uri="{FF2B5EF4-FFF2-40B4-BE49-F238E27FC236}">
              <a16:creationId xmlns:a16="http://schemas.microsoft.com/office/drawing/2014/main" id="{FDC37FB1-6897-084E-9E33-A9DE4AE44A53}"/>
            </a:ext>
          </a:extLst>
        </xdr:cNvPr>
        <xdr:cNvSpPr/>
      </xdr:nvSpPr>
      <xdr:spPr>
        <a:xfrm>
          <a:off x="25730200" y="71297800"/>
          <a:ext cx="1625600" cy="406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12700</xdr:colOff>
      <xdr:row>55</xdr:row>
      <xdr:rowOff>25400</xdr:rowOff>
    </xdr:from>
    <xdr:to>
      <xdr:col>11</xdr:col>
      <xdr:colOff>1485900</xdr:colOff>
      <xdr:row>55</xdr:row>
      <xdr:rowOff>609600</xdr:rowOff>
    </xdr:to>
    <xdr:sp macro="" textlink="">
      <xdr:nvSpPr>
        <xdr:cNvPr id="54" name="Rectangle 53">
          <a:hlinkClick xmlns:r="http://schemas.openxmlformats.org/officeDocument/2006/relationships" r:id="rId24"/>
          <a:extLst>
            <a:ext uri="{FF2B5EF4-FFF2-40B4-BE49-F238E27FC236}">
              <a16:creationId xmlns:a16="http://schemas.microsoft.com/office/drawing/2014/main" id="{2D4C0431-1ED8-A64B-BF79-9B13E7074722}"/>
            </a:ext>
          </a:extLst>
        </xdr:cNvPr>
        <xdr:cNvSpPr/>
      </xdr:nvSpPr>
      <xdr:spPr>
        <a:xfrm>
          <a:off x="25717500" y="77165200"/>
          <a:ext cx="1473200" cy="584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12700</xdr:colOff>
      <xdr:row>56</xdr:row>
      <xdr:rowOff>25400</xdr:rowOff>
    </xdr:from>
    <xdr:to>
      <xdr:col>11</xdr:col>
      <xdr:colOff>1663700</xdr:colOff>
      <xdr:row>56</xdr:row>
      <xdr:rowOff>571500</xdr:rowOff>
    </xdr:to>
    <xdr:sp macro="" textlink="">
      <xdr:nvSpPr>
        <xdr:cNvPr id="55" name="Rectangle 54">
          <a:hlinkClick xmlns:r="http://schemas.openxmlformats.org/officeDocument/2006/relationships" r:id="rId25"/>
          <a:extLst>
            <a:ext uri="{FF2B5EF4-FFF2-40B4-BE49-F238E27FC236}">
              <a16:creationId xmlns:a16="http://schemas.microsoft.com/office/drawing/2014/main" id="{AF546152-01D1-D544-B37D-473858FB8E98}"/>
            </a:ext>
          </a:extLst>
        </xdr:cNvPr>
        <xdr:cNvSpPr/>
      </xdr:nvSpPr>
      <xdr:spPr>
        <a:xfrm>
          <a:off x="25717500" y="78333600"/>
          <a:ext cx="1651000" cy="546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38100</xdr:colOff>
      <xdr:row>57</xdr:row>
      <xdr:rowOff>190500</xdr:rowOff>
    </xdr:from>
    <xdr:to>
      <xdr:col>11</xdr:col>
      <xdr:colOff>1193800</xdr:colOff>
      <xdr:row>57</xdr:row>
      <xdr:rowOff>990600</xdr:rowOff>
    </xdr:to>
    <xdr:sp macro="" textlink="">
      <xdr:nvSpPr>
        <xdr:cNvPr id="56" name="Rectangle 55">
          <a:hlinkClick xmlns:r="http://schemas.openxmlformats.org/officeDocument/2006/relationships" r:id="rId26"/>
          <a:extLst>
            <a:ext uri="{FF2B5EF4-FFF2-40B4-BE49-F238E27FC236}">
              <a16:creationId xmlns:a16="http://schemas.microsoft.com/office/drawing/2014/main" id="{1E64B90B-F18A-CB4B-BCAC-B5CFD5ED2FFA}"/>
            </a:ext>
          </a:extLst>
        </xdr:cNvPr>
        <xdr:cNvSpPr/>
      </xdr:nvSpPr>
      <xdr:spPr>
        <a:xfrm>
          <a:off x="25742900" y="79743300"/>
          <a:ext cx="115570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58</xdr:row>
      <xdr:rowOff>50800</xdr:rowOff>
    </xdr:from>
    <xdr:to>
      <xdr:col>11</xdr:col>
      <xdr:colOff>1485900</xdr:colOff>
      <xdr:row>58</xdr:row>
      <xdr:rowOff>1219200</xdr:rowOff>
    </xdr:to>
    <xdr:sp macro="" textlink="">
      <xdr:nvSpPr>
        <xdr:cNvPr id="57" name="Rectangle 56">
          <a:hlinkClick xmlns:r="http://schemas.openxmlformats.org/officeDocument/2006/relationships" r:id="rId27"/>
          <a:extLst>
            <a:ext uri="{FF2B5EF4-FFF2-40B4-BE49-F238E27FC236}">
              <a16:creationId xmlns:a16="http://schemas.microsoft.com/office/drawing/2014/main" id="{4E8B43FE-DD13-8748-82B4-C2271921E981}"/>
            </a:ext>
          </a:extLst>
        </xdr:cNvPr>
        <xdr:cNvSpPr/>
      </xdr:nvSpPr>
      <xdr:spPr>
        <a:xfrm>
          <a:off x="25704800" y="80835500"/>
          <a:ext cx="1485900" cy="1168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12700</xdr:colOff>
      <xdr:row>58</xdr:row>
      <xdr:rowOff>1371600</xdr:rowOff>
    </xdr:from>
    <xdr:to>
      <xdr:col>11</xdr:col>
      <xdr:colOff>1587500</xdr:colOff>
      <xdr:row>58</xdr:row>
      <xdr:rowOff>1955800</xdr:rowOff>
    </xdr:to>
    <xdr:sp macro="" textlink="">
      <xdr:nvSpPr>
        <xdr:cNvPr id="58" name="Rectangle 57">
          <a:hlinkClick xmlns:r="http://schemas.openxmlformats.org/officeDocument/2006/relationships" r:id="rId28"/>
          <a:extLst>
            <a:ext uri="{FF2B5EF4-FFF2-40B4-BE49-F238E27FC236}">
              <a16:creationId xmlns:a16="http://schemas.microsoft.com/office/drawing/2014/main" id="{84FEF6FB-29D0-FC4A-BF8E-C89FCC2982DB}"/>
            </a:ext>
          </a:extLst>
        </xdr:cNvPr>
        <xdr:cNvSpPr/>
      </xdr:nvSpPr>
      <xdr:spPr>
        <a:xfrm>
          <a:off x="25717500" y="82156300"/>
          <a:ext cx="1574800" cy="584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25400</xdr:colOff>
      <xdr:row>59</xdr:row>
      <xdr:rowOff>190500</xdr:rowOff>
    </xdr:from>
    <xdr:to>
      <xdr:col>12</xdr:col>
      <xdr:colOff>0</xdr:colOff>
      <xdr:row>59</xdr:row>
      <xdr:rowOff>749300</xdr:rowOff>
    </xdr:to>
    <xdr:sp macro="" textlink="">
      <xdr:nvSpPr>
        <xdr:cNvPr id="59" name="Rectangle 58">
          <a:hlinkClick xmlns:r="http://schemas.openxmlformats.org/officeDocument/2006/relationships" r:id="rId29"/>
          <a:extLst>
            <a:ext uri="{FF2B5EF4-FFF2-40B4-BE49-F238E27FC236}">
              <a16:creationId xmlns:a16="http://schemas.microsoft.com/office/drawing/2014/main" id="{E918EF74-AD15-6F40-BEC6-4885E3EFBA6D}"/>
            </a:ext>
          </a:extLst>
        </xdr:cNvPr>
        <xdr:cNvSpPr/>
      </xdr:nvSpPr>
      <xdr:spPr>
        <a:xfrm>
          <a:off x="25730200" y="82981800"/>
          <a:ext cx="1651000" cy="558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12700</xdr:colOff>
      <xdr:row>68</xdr:row>
      <xdr:rowOff>317500</xdr:rowOff>
    </xdr:from>
    <xdr:to>
      <xdr:col>11</xdr:col>
      <xdr:colOff>1244600</xdr:colOff>
      <xdr:row>68</xdr:row>
      <xdr:rowOff>914400</xdr:rowOff>
    </xdr:to>
    <xdr:sp macro="" textlink="">
      <xdr:nvSpPr>
        <xdr:cNvPr id="60" name="Rectangle 59">
          <a:hlinkClick xmlns:r="http://schemas.openxmlformats.org/officeDocument/2006/relationships" r:id="rId30"/>
          <a:extLst>
            <a:ext uri="{FF2B5EF4-FFF2-40B4-BE49-F238E27FC236}">
              <a16:creationId xmlns:a16="http://schemas.microsoft.com/office/drawing/2014/main" id="{B7B36849-AF09-3941-BC60-7485B25468DC}"/>
            </a:ext>
          </a:extLst>
        </xdr:cNvPr>
        <xdr:cNvSpPr/>
      </xdr:nvSpPr>
      <xdr:spPr>
        <a:xfrm>
          <a:off x="25717500" y="92214700"/>
          <a:ext cx="1231900" cy="596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12700</xdr:colOff>
      <xdr:row>71</xdr:row>
      <xdr:rowOff>660400</xdr:rowOff>
    </xdr:from>
    <xdr:to>
      <xdr:col>12</xdr:col>
      <xdr:colOff>0</xdr:colOff>
      <xdr:row>71</xdr:row>
      <xdr:rowOff>1612900</xdr:rowOff>
    </xdr:to>
    <xdr:sp macro="" textlink="">
      <xdr:nvSpPr>
        <xdr:cNvPr id="61" name="Rectangle 60">
          <a:hlinkClick xmlns:r="http://schemas.openxmlformats.org/officeDocument/2006/relationships" r:id="rId31"/>
          <a:extLst>
            <a:ext uri="{FF2B5EF4-FFF2-40B4-BE49-F238E27FC236}">
              <a16:creationId xmlns:a16="http://schemas.microsoft.com/office/drawing/2014/main" id="{B1574DF9-BAD4-5F4B-888F-10D34474A21B}"/>
            </a:ext>
          </a:extLst>
        </xdr:cNvPr>
        <xdr:cNvSpPr/>
      </xdr:nvSpPr>
      <xdr:spPr>
        <a:xfrm>
          <a:off x="25717500" y="96012000"/>
          <a:ext cx="1663700" cy="952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25400</xdr:colOff>
      <xdr:row>72</xdr:row>
      <xdr:rowOff>342900</xdr:rowOff>
    </xdr:from>
    <xdr:to>
      <xdr:col>12</xdr:col>
      <xdr:colOff>25400</xdr:colOff>
      <xdr:row>72</xdr:row>
      <xdr:rowOff>723900</xdr:rowOff>
    </xdr:to>
    <xdr:sp macro="" textlink="">
      <xdr:nvSpPr>
        <xdr:cNvPr id="62" name="Rectangle 61">
          <a:hlinkClick xmlns:r="http://schemas.openxmlformats.org/officeDocument/2006/relationships" r:id="rId32"/>
          <a:extLst>
            <a:ext uri="{FF2B5EF4-FFF2-40B4-BE49-F238E27FC236}">
              <a16:creationId xmlns:a16="http://schemas.microsoft.com/office/drawing/2014/main" id="{B7E60FE6-922C-3540-8191-F52A8375806E}"/>
            </a:ext>
          </a:extLst>
        </xdr:cNvPr>
        <xdr:cNvSpPr/>
      </xdr:nvSpPr>
      <xdr:spPr>
        <a:xfrm>
          <a:off x="25730200" y="97929700"/>
          <a:ext cx="1676400" cy="38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1663700</xdr:colOff>
      <xdr:row>73</xdr:row>
      <xdr:rowOff>50800</xdr:rowOff>
    </xdr:from>
    <xdr:to>
      <xdr:col>12</xdr:col>
      <xdr:colOff>0</xdr:colOff>
      <xdr:row>73</xdr:row>
      <xdr:rowOff>927100</xdr:rowOff>
    </xdr:to>
    <xdr:sp macro="" textlink="">
      <xdr:nvSpPr>
        <xdr:cNvPr id="63" name="Rectangle 62">
          <a:hlinkClick xmlns:r="http://schemas.openxmlformats.org/officeDocument/2006/relationships" r:id="rId33"/>
          <a:extLst>
            <a:ext uri="{FF2B5EF4-FFF2-40B4-BE49-F238E27FC236}">
              <a16:creationId xmlns:a16="http://schemas.microsoft.com/office/drawing/2014/main" id="{76884D06-BB63-6746-A1A8-C0FA5C914BD6}"/>
            </a:ext>
          </a:extLst>
        </xdr:cNvPr>
        <xdr:cNvSpPr/>
      </xdr:nvSpPr>
      <xdr:spPr>
        <a:xfrm>
          <a:off x="25692100" y="98717100"/>
          <a:ext cx="1689100" cy="876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1663700</xdr:colOff>
      <xdr:row>73</xdr:row>
      <xdr:rowOff>1168400</xdr:rowOff>
    </xdr:from>
    <xdr:to>
      <xdr:col>11</xdr:col>
      <xdr:colOff>1663700</xdr:colOff>
      <xdr:row>73</xdr:row>
      <xdr:rowOff>1917700</xdr:rowOff>
    </xdr:to>
    <xdr:sp macro="" textlink="">
      <xdr:nvSpPr>
        <xdr:cNvPr id="64" name="Rectangle 63">
          <a:hlinkClick xmlns:r="http://schemas.openxmlformats.org/officeDocument/2006/relationships" r:id="rId34"/>
          <a:extLst>
            <a:ext uri="{FF2B5EF4-FFF2-40B4-BE49-F238E27FC236}">
              <a16:creationId xmlns:a16="http://schemas.microsoft.com/office/drawing/2014/main" id="{9201D898-1AF8-8244-A1C8-627BE9968D74}"/>
            </a:ext>
          </a:extLst>
        </xdr:cNvPr>
        <xdr:cNvSpPr/>
      </xdr:nvSpPr>
      <xdr:spPr>
        <a:xfrm>
          <a:off x="25692100" y="99834700"/>
          <a:ext cx="1676400" cy="749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25400</xdr:colOff>
      <xdr:row>74</xdr:row>
      <xdr:rowOff>317500</xdr:rowOff>
    </xdr:from>
    <xdr:to>
      <xdr:col>11</xdr:col>
      <xdr:colOff>1625600</xdr:colOff>
      <xdr:row>74</xdr:row>
      <xdr:rowOff>863600</xdr:rowOff>
    </xdr:to>
    <xdr:sp macro="" textlink="">
      <xdr:nvSpPr>
        <xdr:cNvPr id="65" name="Rectangle 64">
          <a:hlinkClick xmlns:r="http://schemas.openxmlformats.org/officeDocument/2006/relationships" r:id="rId35"/>
          <a:extLst>
            <a:ext uri="{FF2B5EF4-FFF2-40B4-BE49-F238E27FC236}">
              <a16:creationId xmlns:a16="http://schemas.microsoft.com/office/drawing/2014/main" id="{C5119EC7-73B0-5146-832B-77A00F84007E}"/>
            </a:ext>
          </a:extLst>
        </xdr:cNvPr>
        <xdr:cNvSpPr/>
      </xdr:nvSpPr>
      <xdr:spPr>
        <a:xfrm>
          <a:off x="25730200" y="101092000"/>
          <a:ext cx="1600200" cy="546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1663700</xdr:colOff>
      <xdr:row>75</xdr:row>
      <xdr:rowOff>381000</xdr:rowOff>
    </xdr:from>
    <xdr:to>
      <xdr:col>11</xdr:col>
      <xdr:colOff>1651000</xdr:colOff>
      <xdr:row>75</xdr:row>
      <xdr:rowOff>990600</xdr:rowOff>
    </xdr:to>
    <xdr:sp macro="" textlink="">
      <xdr:nvSpPr>
        <xdr:cNvPr id="66" name="Rectangle 65">
          <a:hlinkClick xmlns:r="http://schemas.openxmlformats.org/officeDocument/2006/relationships" r:id="rId36"/>
          <a:extLst>
            <a:ext uri="{FF2B5EF4-FFF2-40B4-BE49-F238E27FC236}">
              <a16:creationId xmlns:a16="http://schemas.microsoft.com/office/drawing/2014/main" id="{3C07BA49-D91A-4940-8103-ACAFFA106C89}"/>
            </a:ext>
          </a:extLst>
        </xdr:cNvPr>
        <xdr:cNvSpPr/>
      </xdr:nvSpPr>
      <xdr:spPr>
        <a:xfrm>
          <a:off x="25692100" y="102349300"/>
          <a:ext cx="1663700" cy="609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12700</xdr:colOff>
      <xdr:row>76</xdr:row>
      <xdr:rowOff>127000</xdr:rowOff>
    </xdr:from>
    <xdr:to>
      <xdr:col>11</xdr:col>
      <xdr:colOff>1663700</xdr:colOff>
      <xdr:row>76</xdr:row>
      <xdr:rowOff>1257300</xdr:rowOff>
    </xdr:to>
    <xdr:sp macro="" textlink="">
      <xdr:nvSpPr>
        <xdr:cNvPr id="67" name="Rectangle 66">
          <a:hlinkClick xmlns:r="http://schemas.openxmlformats.org/officeDocument/2006/relationships" r:id="rId37"/>
          <a:extLst>
            <a:ext uri="{FF2B5EF4-FFF2-40B4-BE49-F238E27FC236}">
              <a16:creationId xmlns:a16="http://schemas.microsoft.com/office/drawing/2014/main" id="{3F2A536B-5403-D64F-AF2C-897150E7F0B4}"/>
            </a:ext>
          </a:extLst>
        </xdr:cNvPr>
        <xdr:cNvSpPr/>
      </xdr:nvSpPr>
      <xdr:spPr>
        <a:xfrm>
          <a:off x="25717500" y="103403400"/>
          <a:ext cx="1651000" cy="1130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12700</xdr:colOff>
      <xdr:row>77</xdr:row>
      <xdr:rowOff>190500</xdr:rowOff>
    </xdr:from>
    <xdr:to>
      <xdr:col>12</xdr:col>
      <xdr:colOff>0</xdr:colOff>
      <xdr:row>77</xdr:row>
      <xdr:rowOff>723900</xdr:rowOff>
    </xdr:to>
    <xdr:sp macro="" textlink="">
      <xdr:nvSpPr>
        <xdr:cNvPr id="68" name="Rectangle 67">
          <a:hlinkClick xmlns:r="http://schemas.openxmlformats.org/officeDocument/2006/relationships" r:id="rId38"/>
          <a:extLst>
            <a:ext uri="{FF2B5EF4-FFF2-40B4-BE49-F238E27FC236}">
              <a16:creationId xmlns:a16="http://schemas.microsoft.com/office/drawing/2014/main" id="{C775FAD9-FEE6-AB4F-B2F9-38B515FF64D0}"/>
            </a:ext>
          </a:extLst>
        </xdr:cNvPr>
        <xdr:cNvSpPr/>
      </xdr:nvSpPr>
      <xdr:spPr>
        <a:xfrm>
          <a:off x="25717500" y="104813100"/>
          <a:ext cx="1663700" cy="533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25400</xdr:colOff>
      <xdr:row>79</xdr:row>
      <xdr:rowOff>914400</xdr:rowOff>
    </xdr:from>
    <xdr:to>
      <xdr:col>11</xdr:col>
      <xdr:colOff>1638300</xdr:colOff>
      <xdr:row>79</xdr:row>
      <xdr:rowOff>1676400</xdr:rowOff>
    </xdr:to>
    <xdr:sp macro="" textlink="">
      <xdr:nvSpPr>
        <xdr:cNvPr id="69" name="Rectangle 68">
          <a:hlinkClick xmlns:r="http://schemas.openxmlformats.org/officeDocument/2006/relationships" r:id="rId39"/>
          <a:extLst>
            <a:ext uri="{FF2B5EF4-FFF2-40B4-BE49-F238E27FC236}">
              <a16:creationId xmlns:a16="http://schemas.microsoft.com/office/drawing/2014/main" id="{3DDA5415-85D1-F344-B6C6-20B38C594537}"/>
            </a:ext>
          </a:extLst>
        </xdr:cNvPr>
        <xdr:cNvSpPr/>
      </xdr:nvSpPr>
      <xdr:spPr>
        <a:xfrm>
          <a:off x="25730200" y="107556300"/>
          <a:ext cx="1612900" cy="762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25400</xdr:colOff>
      <xdr:row>81</xdr:row>
      <xdr:rowOff>38100</xdr:rowOff>
    </xdr:from>
    <xdr:to>
      <xdr:col>12</xdr:col>
      <xdr:colOff>0</xdr:colOff>
      <xdr:row>81</xdr:row>
      <xdr:rowOff>800100</xdr:rowOff>
    </xdr:to>
    <xdr:sp macro="" textlink="">
      <xdr:nvSpPr>
        <xdr:cNvPr id="70" name="Rectangle 69">
          <a:hlinkClick xmlns:r="http://schemas.openxmlformats.org/officeDocument/2006/relationships" r:id="rId40"/>
          <a:extLst>
            <a:ext uri="{FF2B5EF4-FFF2-40B4-BE49-F238E27FC236}">
              <a16:creationId xmlns:a16="http://schemas.microsoft.com/office/drawing/2014/main" id="{44A1FB27-A6CB-8A4D-84BE-F4DC943478A7}"/>
            </a:ext>
          </a:extLst>
        </xdr:cNvPr>
        <xdr:cNvSpPr/>
      </xdr:nvSpPr>
      <xdr:spPr>
        <a:xfrm>
          <a:off x="25730200" y="110274100"/>
          <a:ext cx="1651000" cy="762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12700</xdr:colOff>
      <xdr:row>81</xdr:row>
      <xdr:rowOff>990600</xdr:rowOff>
    </xdr:from>
    <xdr:to>
      <xdr:col>11</xdr:col>
      <xdr:colOff>1651000</xdr:colOff>
      <xdr:row>81</xdr:row>
      <xdr:rowOff>1562100</xdr:rowOff>
    </xdr:to>
    <xdr:sp macro="" textlink="">
      <xdr:nvSpPr>
        <xdr:cNvPr id="71" name="Rectangle 70">
          <a:hlinkClick xmlns:r="http://schemas.openxmlformats.org/officeDocument/2006/relationships" r:id="rId41"/>
          <a:extLst>
            <a:ext uri="{FF2B5EF4-FFF2-40B4-BE49-F238E27FC236}">
              <a16:creationId xmlns:a16="http://schemas.microsoft.com/office/drawing/2014/main" id="{43A29A94-AEA2-E94B-933E-6CBE5DBB1E29}"/>
            </a:ext>
          </a:extLst>
        </xdr:cNvPr>
        <xdr:cNvSpPr/>
      </xdr:nvSpPr>
      <xdr:spPr>
        <a:xfrm>
          <a:off x="25717500" y="111226600"/>
          <a:ext cx="1638300"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83</xdr:row>
      <xdr:rowOff>406400</xdr:rowOff>
    </xdr:from>
    <xdr:to>
      <xdr:col>11</xdr:col>
      <xdr:colOff>1358900</xdr:colOff>
      <xdr:row>83</xdr:row>
      <xdr:rowOff>762000</xdr:rowOff>
    </xdr:to>
    <xdr:sp macro="" textlink="">
      <xdr:nvSpPr>
        <xdr:cNvPr id="72" name="Rectangle 71">
          <a:hlinkClick xmlns:r="http://schemas.openxmlformats.org/officeDocument/2006/relationships" r:id="rId42"/>
          <a:extLst>
            <a:ext uri="{FF2B5EF4-FFF2-40B4-BE49-F238E27FC236}">
              <a16:creationId xmlns:a16="http://schemas.microsoft.com/office/drawing/2014/main" id="{741FD36B-B93B-3A49-88C2-0207C80B659A}"/>
            </a:ext>
          </a:extLst>
        </xdr:cNvPr>
        <xdr:cNvSpPr/>
      </xdr:nvSpPr>
      <xdr:spPr>
        <a:xfrm>
          <a:off x="25704800" y="113157000"/>
          <a:ext cx="1358900" cy="355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50800</xdr:colOff>
      <xdr:row>83</xdr:row>
      <xdr:rowOff>965200</xdr:rowOff>
    </xdr:from>
    <xdr:to>
      <xdr:col>11</xdr:col>
      <xdr:colOff>1651000</xdr:colOff>
      <xdr:row>83</xdr:row>
      <xdr:rowOff>1536700</xdr:rowOff>
    </xdr:to>
    <xdr:sp macro="" textlink="">
      <xdr:nvSpPr>
        <xdr:cNvPr id="73" name="Rectangle 72">
          <a:hlinkClick xmlns:r="http://schemas.openxmlformats.org/officeDocument/2006/relationships" r:id="rId43"/>
          <a:extLst>
            <a:ext uri="{FF2B5EF4-FFF2-40B4-BE49-F238E27FC236}">
              <a16:creationId xmlns:a16="http://schemas.microsoft.com/office/drawing/2014/main" id="{C324F235-EC1E-334D-9098-A5C7F3FCEFFD}"/>
            </a:ext>
          </a:extLst>
        </xdr:cNvPr>
        <xdr:cNvSpPr/>
      </xdr:nvSpPr>
      <xdr:spPr>
        <a:xfrm>
          <a:off x="25755600" y="113715800"/>
          <a:ext cx="1600200"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84</xdr:row>
      <xdr:rowOff>38100</xdr:rowOff>
    </xdr:from>
    <xdr:to>
      <xdr:col>11</xdr:col>
      <xdr:colOff>1536700</xdr:colOff>
      <xdr:row>84</xdr:row>
      <xdr:rowOff>419100</xdr:rowOff>
    </xdr:to>
    <xdr:sp macro="" textlink="">
      <xdr:nvSpPr>
        <xdr:cNvPr id="74" name="Rectangle 73">
          <a:hlinkClick xmlns:r="http://schemas.openxmlformats.org/officeDocument/2006/relationships" r:id="rId44"/>
          <a:extLst>
            <a:ext uri="{FF2B5EF4-FFF2-40B4-BE49-F238E27FC236}">
              <a16:creationId xmlns:a16="http://schemas.microsoft.com/office/drawing/2014/main" id="{F951FA86-199C-8C48-B30A-F354B0653BFE}"/>
            </a:ext>
          </a:extLst>
        </xdr:cNvPr>
        <xdr:cNvSpPr/>
      </xdr:nvSpPr>
      <xdr:spPr>
        <a:xfrm>
          <a:off x="25704800" y="114693700"/>
          <a:ext cx="1536700" cy="38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12700</xdr:colOff>
      <xdr:row>85</xdr:row>
      <xdr:rowOff>152400</xdr:rowOff>
    </xdr:from>
    <xdr:to>
      <xdr:col>11</xdr:col>
      <xdr:colOff>1384300</xdr:colOff>
      <xdr:row>85</xdr:row>
      <xdr:rowOff>838200</xdr:rowOff>
    </xdr:to>
    <xdr:sp macro="" textlink="">
      <xdr:nvSpPr>
        <xdr:cNvPr id="75" name="Rectangle 74">
          <a:hlinkClick xmlns:r="http://schemas.openxmlformats.org/officeDocument/2006/relationships" r:id="rId45"/>
          <a:extLst>
            <a:ext uri="{FF2B5EF4-FFF2-40B4-BE49-F238E27FC236}">
              <a16:creationId xmlns:a16="http://schemas.microsoft.com/office/drawing/2014/main" id="{476664F6-1A9C-B24F-980C-96CC664875DE}"/>
            </a:ext>
          </a:extLst>
        </xdr:cNvPr>
        <xdr:cNvSpPr/>
      </xdr:nvSpPr>
      <xdr:spPr>
        <a:xfrm>
          <a:off x="25717500" y="115747800"/>
          <a:ext cx="1371600" cy="685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12700</xdr:colOff>
      <xdr:row>86</xdr:row>
      <xdr:rowOff>25400</xdr:rowOff>
    </xdr:from>
    <xdr:to>
      <xdr:col>12</xdr:col>
      <xdr:colOff>12700</xdr:colOff>
      <xdr:row>86</xdr:row>
      <xdr:rowOff>787400</xdr:rowOff>
    </xdr:to>
    <xdr:sp macro="" textlink="">
      <xdr:nvSpPr>
        <xdr:cNvPr id="76" name="Rectangle 75">
          <a:hlinkClick xmlns:r="http://schemas.openxmlformats.org/officeDocument/2006/relationships" r:id="rId46"/>
          <a:extLst>
            <a:ext uri="{FF2B5EF4-FFF2-40B4-BE49-F238E27FC236}">
              <a16:creationId xmlns:a16="http://schemas.microsoft.com/office/drawing/2014/main" id="{A391475A-8AEE-7C47-B5BA-12A645F39DC4}"/>
            </a:ext>
          </a:extLst>
        </xdr:cNvPr>
        <xdr:cNvSpPr/>
      </xdr:nvSpPr>
      <xdr:spPr>
        <a:xfrm>
          <a:off x="25717500" y="116611400"/>
          <a:ext cx="1676400" cy="762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86</xdr:row>
      <xdr:rowOff>977900</xdr:rowOff>
    </xdr:from>
    <xdr:to>
      <xdr:col>11</xdr:col>
      <xdr:colOff>1485900</xdr:colOff>
      <xdr:row>86</xdr:row>
      <xdr:rowOff>1358900</xdr:rowOff>
    </xdr:to>
    <xdr:sp macro="" textlink="">
      <xdr:nvSpPr>
        <xdr:cNvPr id="77" name="Rectangle 76">
          <a:hlinkClick xmlns:r="http://schemas.openxmlformats.org/officeDocument/2006/relationships" r:id="rId47"/>
          <a:extLst>
            <a:ext uri="{FF2B5EF4-FFF2-40B4-BE49-F238E27FC236}">
              <a16:creationId xmlns:a16="http://schemas.microsoft.com/office/drawing/2014/main" id="{35E84D05-371A-2C4A-9C92-A88B80FA1236}"/>
            </a:ext>
          </a:extLst>
        </xdr:cNvPr>
        <xdr:cNvSpPr/>
      </xdr:nvSpPr>
      <xdr:spPr>
        <a:xfrm>
          <a:off x="25704800" y="117563900"/>
          <a:ext cx="1485900" cy="38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87</xdr:row>
      <xdr:rowOff>1181100</xdr:rowOff>
    </xdr:from>
    <xdr:to>
      <xdr:col>11</xdr:col>
      <xdr:colOff>1600200</xdr:colOff>
      <xdr:row>87</xdr:row>
      <xdr:rowOff>2171700</xdr:rowOff>
    </xdr:to>
    <xdr:sp macro="" textlink="">
      <xdr:nvSpPr>
        <xdr:cNvPr id="78" name="Rectangle 77">
          <a:hlinkClick xmlns:r="http://schemas.openxmlformats.org/officeDocument/2006/relationships" r:id="rId48"/>
          <a:extLst>
            <a:ext uri="{FF2B5EF4-FFF2-40B4-BE49-F238E27FC236}">
              <a16:creationId xmlns:a16="http://schemas.microsoft.com/office/drawing/2014/main" id="{DFEF1FF6-08D5-2F45-81E9-84504E153BA5}"/>
            </a:ext>
          </a:extLst>
        </xdr:cNvPr>
        <xdr:cNvSpPr/>
      </xdr:nvSpPr>
      <xdr:spPr>
        <a:xfrm>
          <a:off x="25704800" y="119392700"/>
          <a:ext cx="1600200" cy="990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prepwatch.org/wp-content/uploads/2019/05/2018_PrEP_Guidelines_Barbados.pdf" TargetMode="External"/><Relationship Id="rId7" Type="http://schemas.openxmlformats.org/officeDocument/2006/relationships/drawing" Target="../drawings/drawing2.xml"/><Relationship Id="rId2" Type="http://schemas.openxmlformats.org/officeDocument/2006/relationships/hyperlink" Target="https://onlinelibrary.wiley.com/doi/abs/10.1111/hiv.12724" TargetMode="External"/><Relationship Id="rId1" Type="http://schemas.openxmlformats.org/officeDocument/2006/relationships/hyperlink" Target="https://www1.health.gov.au/internet/main/publishing.nsf/Content/ohp-bbvs-1/$File/HIV-Eight-Nat-Strategy-2018-22.pdf" TargetMode="External"/><Relationship Id="rId6" Type="http://schemas.openxmlformats.org/officeDocument/2006/relationships/printerSettings" Target="../printerSettings/printerSettings1.bin"/><Relationship Id="rId5" Type="http://schemas.openxmlformats.org/officeDocument/2006/relationships/hyperlink" Target="https://aidsfree.usaid.gov/sites/default/files/botswana_art_2016.pdf" TargetMode="External"/><Relationship Id="rId4" Type="http://schemas.openxmlformats.org/officeDocument/2006/relationships/hyperlink" Target="http://www.breach-hiv.be/p_243.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K9"/>
  <sheetViews>
    <sheetView workbookViewId="0">
      <selection activeCell="J6" sqref="J6"/>
    </sheetView>
  </sheetViews>
  <sheetFormatPr baseColWidth="10" defaultColWidth="10.83203125" defaultRowHeight="15"/>
  <cols>
    <col min="1" max="1" width="10.83203125" style="1"/>
    <col min="2" max="2" width="43.5" style="1" customWidth="1"/>
    <col min="3" max="16384" width="10.83203125" style="1"/>
  </cols>
  <sheetData>
    <row r="3" spans="2:11" ht="31">
      <c r="B3" s="2" t="s">
        <v>0</v>
      </c>
    </row>
    <row r="4" spans="2:11" ht="24">
      <c r="B4" s="3" t="s">
        <v>301</v>
      </c>
    </row>
    <row r="5" spans="2:11">
      <c r="B5" s="4"/>
      <c r="C5" s="4"/>
      <c r="D5" s="4"/>
      <c r="E5" s="4"/>
    </row>
    <row r="6" spans="2:11" ht="143" customHeight="1">
      <c r="B6" s="118" t="s">
        <v>212</v>
      </c>
      <c r="C6" s="119"/>
      <c r="D6" s="119"/>
      <c r="E6" s="119"/>
      <c r="F6" s="5"/>
      <c r="G6" s="5"/>
      <c r="H6" s="5"/>
      <c r="I6" s="5"/>
      <c r="J6" s="5"/>
      <c r="K6" s="5"/>
    </row>
    <row r="7" spans="2:11">
      <c r="B7" s="119"/>
      <c r="C7" s="119"/>
      <c r="D7" s="119"/>
      <c r="E7" s="119"/>
      <c r="F7" s="5"/>
      <c r="G7" s="5"/>
      <c r="H7" s="5"/>
      <c r="I7" s="5"/>
      <c r="J7" s="5"/>
      <c r="K7" s="5"/>
    </row>
    <row r="8" spans="2:11" ht="196" customHeight="1">
      <c r="B8" s="120"/>
      <c r="C8" s="120"/>
      <c r="D8" s="120"/>
      <c r="E8" s="120"/>
      <c r="F8" s="5"/>
      <c r="G8" s="5"/>
      <c r="H8" s="5"/>
      <c r="I8" s="5"/>
      <c r="J8" s="5"/>
      <c r="K8" s="5"/>
    </row>
    <row r="9" spans="2:11">
      <c r="B9" s="5"/>
      <c r="C9" s="5"/>
      <c r="D9" s="5"/>
      <c r="E9" s="5"/>
      <c r="F9" s="5"/>
      <c r="G9" s="5"/>
      <c r="H9" s="5"/>
      <c r="I9" s="5"/>
      <c r="J9" s="5"/>
      <c r="K9" s="5"/>
    </row>
  </sheetData>
  <mergeCells count="1">
    <mergeCell ref="B6:E8"/>
  </mergeCells>
  <printOptions gridLines="1"/>
  <pageMargins left="0.75" right="0.75" top="1" bottom="1" header="0.5" footer="0.5"/>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5"/>
  <sheetViews>
    <sheetView tabSelected="1" zoomScaleNormal="100" workbookViewId="0">
      <pane xSplit="1" ySplit="2" topLeftCell="B14" activePane="bottomRight" state="frozen"/>
      <selection activeCell="H106" sqref="H106"/>
      <selection pane="topRight" activeCell="H106" sqref="H106"/>
      <selection pane="bottomLeft" activeCell="H106" sqref="H106"/>
      <selection pane="bottomRight" activeCell="E14" sqref="E14"/>
    </sheetView>
  </sheetViews>
  <sheetFormatPr baseColWidth="10" defaultColWidth="11" defaultRowHeight="16"/>
  <cols>
    <col min="1" max="1" width="14.1640625" style="58" customWidth="1"/>
    <col min="2" max="2" width="15.6640625" style="69" customWidth="1"/>
    <col min="3" max="3" width="34" style="7" customWidth="1"/>
    <col min="4" max="4" width="27" style="8" customWidth="1"/>
    <col min="5" max="6" width="27" style="9" customWidth="1"/>
    <col min="7" max="7" width="22.33203125" style="9" customWidth="1"/>
    <col min="8" max="9" width="22.83203125" style="9" customWidth="1"/>
    <col min="10" max="10" width="27" style="9" customWidth="1"/>
    <col min="11" max="11" width="25.83203125" style="9" customWidth="1"/>
    <col min="12" max="12" width="22" style="9" customWidth="1"/>
    <col min="13" max="16384" width="11" style="6"/>
  </cols>
  <sheetData>
    <row r="1" spans="1:12" ht="52" customHeight="1">
      <c r="A1" s="123" t="s">
        <v>300</v>
      </c>
      <c r="B1" s="124"/>
      <c r="C1" s="124"/>
      <c r="D1" s="124"/>
      <c r="E1" s="124"/>
      <c r="F1" s="10"/>
      <c r="G1" s="121" t="s">
        <v>1</v>
      </c>
      <c r="H1" s="121"/>
      <c r="I1" s="121"/>
      <c r="J1" s="121"/>
      <c r="K1" s="121"/>
      <c r="L1" s="121"/>
    </row>
    <row r="2" spans="1:12" s="37" customFormat="1" ht="57.75" customHeight="1">
      <c r="A2" s="70" t="s">
        <v>2</v>
      </c>
      <c r="B2" s="71" t="s">
        <v>270</v>
      </c>
      <c r="C2" s="72" t="s">
        <v>3</v>
      </c>
      <c r="D2" s="73" t="s">
        <v>4</v>
      </c>
      <c r="E2" s="73" t="s">
        <v>5</v>
      </c>
      <c r="F2" s="73" t="s">
        <v>6</v>
      </c>
      <c r="G2" s="70" t="s">
        <v>297</v>
      </c>
      <c r="H2" s="70" t="s">
        <v>296</v>
      </c>
      <c r="I2" s="70" t="s">
        <v>295</v>
      </c>
      <c r="J2" s="70" t="s">
        <v>7</v>
      </c>
      <c r="K2" s="70" t="s">
        <v>235</v>
      </c>
      <c r="L2" s="70" t="s">
        <v>272</v>
      </c>
    </row>
    <row r="3" spans="1:12" s="33" customFormat="1" ht="143" customHeight="1">
      <c r="A3" s="74" t="s">
        <v>217</v>
      </c>
      <c r="B3" s="75">
        <v>0</v>
      </c>
      <c r="C3" s="76" t="s">
        <v>9</v>
      </c>
      <c r="D3" s="77" t="s">
        <v>151</v>
      </c>
      <c r="E3" s="77" t="s">
        <v>226</v>
      </c>
      <c r="F3" s="76" t="s">
        <v>9</v>
      </c>
      <c r="G3" s="78"/>
      <c r="H3" s="79"/>
      <c r="I3" s="79"/>
      <c r="J3" s="78"/>
      <c r="K3" s="78"/>
      <c r="L3" s="80" t="s">
        <v>17</v>
      </c>
    </row>
    <row r="4" spans="1:12" ht="224" customHeight="1">
      <c r="A4" s="74" t="s">
        <v>8</v>
      </c>
      <c r="B4" s="75">
        <v>44798</v>
      </c>
      <c r="C4" s="76" t="s">
        <v>152</v>
      </c>
      <c r="D4" s="81" t="s">
        <v>10</v>
      </c>
      <c r="E4" s="81" t="s">
        <v>11</v>
      </c>
      <c r="F4" s="81" t="s">
        <v>12</v>
      </c>
      <c r="G4" s="35" t="s">
        <v>14</v>
      </c>
      <c r="H4" s="35" t="s">
        <v>14</v>
      </c>
      <c r="I4" s="35" t="s">
        <v>14</v>
      </c>
      <c r="J4" s="35" t="s">
        <v>15</v>
      </c>
      <c r="K4" s="78"/>
      <c r="L4" s="43" t="s">
        <v>273</v>
      </c>
    </row>
    <row r="5" spans="1:12" s="28" customFormat="1" ht="108" customHeight="1">
      <c r="A5" s="74" t="s">
        <v>199</v>
      </c>
      <c r="B5" s="82">
        <v>757</v>
      </c>
      <c r="C5" s="76" t="s">
        <v>9</v>
      </c>
      <c r="D5" s="76" t="s">
        <v>9</v>
      </c>
      <c r="E5" s="76" t="s">
        <v>9</v>
      </c>
      <c r="F5" s="76" t="s">
        <v>9</v>
      </c>
      <c r="G5" s="35" t="s">
        <v>14</v>
      </c>
      <c r="H5" s="86" t="s">
        <v>14</v>
      </c>
      <c r="I5" s="83"/>
      <c r="J5" s="39" t="s">
        <v>15</v>
      </c>
      <c r="K5" s="78"/>
      <c r="L5" s="43" t="s">
        <v>228</v>
      </c>
    </row>
    <row r="6" spans="1:12" s="112" customFormat="1" ht="124" customHeight="1">
      <c r="A6" s="95" t="s">
        <v>16</v>
      </c>
      <c r="B6" s="96">
        <v>23</v>
      </c>
      <c r="C6" s="76" t="s">
        <v>9</v>
      </c>
      <c r="D6" s="77" t="s">
        <v>9</v>
      </c>
      <c r="E6" s="77" t="s">
        <v>9</v>
      </c>
      <c r="F6" s="77" t="s">
        <v>9</v>
      </c>
      <c r="G6" s="39" t="s">
        <v>266</v>
      </c>
      <c r="H6" s="39" t="s">
        <v>14</v>
      </c>
      <c r="I6" s="113"/>
      <c r="J6" s="39" t="s">
        <v>15</v>
      </c>
      <c r="K6" s="79"/>
      <c r="L6" s="114" t="s">
        <v>17</v>
      </c>
    </row>
    <row r="7" spans="1:12" ht="190" customHeight="1">
      <c r="A7" s="74" t="s">
        <v>18</v>
      </c>
      <c r="B7" s="82">
        <v>161</v>
      </c>
      <c r="C7" s="76" t="s">
        <v>39</v>
      </c>
      <c r="D7" s="81" t="s">
        <v>174</v>
      </c>
      <c r="E7" s="81" t="s">
        <v>37</v>
      </c>
      <c r="F7" s="81" t="s">
        <v>170</v>
      </c>
      <c r="G7" s="35" t="s">
        <v>266</v>
      </c>
      <c r="H7" s="35" t="s">
        <v>304</v>
      </c>
      <c r="I7" s="83"/>
      <c r="J7" s="35" t="s">
        <v>15</v>
      </c>
      <c r="K7" s="78"/>
      <c r="L7" s="43" t="s">
        <v>177</v>
      </c>
    </row>
    <row r="8" spans="1:12" ht="88" customHeight="1">
      <c r="A8" s="74" t="s">
        <v>19</v>
      </c>
      <c r="B8" s="75">
        <v>2318</v>
      </c>
      <c r="C8" s="76" t="s">
        <v>152</v>
      </c>
      <c r="D8" s="77" t="s">
        <v>218</v>
      </c>
      <c r="E8" s="81" t="s">
        <v>22</v>
      </c>
      <c r="F8" s="81" t="s">
        <v>9</v>
      </c>
      <c r="G8" s="35" t="s">
        <v>14</v>
      </c>
      <c r="H8" s="86" t="s">
        <v>14</v>
      </c>
      <c r="I8" s="83"/>
      <c r="J8" s="35" t="s">
        <v>15</v>
      </c>
      <c r="K8" s="78"/>
      <c r="L8" s="43" t="s">
        <v>171</v>
      </c>
    </row>
    <row r="9" spans="1:12" ht="82" customHeight="1">
      <c r="A9" s="74" t="s">
        <v>23</v>
      </c>
      <c r="B9" s="82">
        <v>256</v>
      </c>
      <c r="C9" s="76" t="s">
        <v>24</v>
      </c>
      <c r="D9" s="77" t="s">
        <v>229</v>
      </c>
      <c r="E9" s="81" t="s">
        <v>25</v>
      </c>
      <c r="F9" s="81" t="s">
        <v>26</v>
      </c>
      <c r="G9" s="35" t="s">
        <v>266</v>
      </c>
      <c r="H9" s="35" t="s">
        <v>266</v>
      </c>
      <c r="I9" s="35"/>
      <c r="J9" s="35" t="s">
        <v>13</v>
      </c>
      <c r="K9" s="85"/>
      <c r="L9" s="84" t="s">
        <v>17</v>
      </c>
    </row>
    <row r="10" spans="1:12" ht="100" customHeight="1">
      <c r="A10" s="74" t="s">
        <v>27</v>
      </c>
      <c r="B10" s="75">
        <v>5958</v>
      </c>
      <c r="C10" s="76" t="s">
        <v>74</v>
      </c>
      <c r="D10" s="77" t="s">
        <v>219</v>
      </c>
      <c r="E10" s="81" t="s">
        <v>9</v>
      </c>
      <c r="F10" s="81" t="s">
        <v>28</v>
      </c>
      <c r="G10" s="35" t="s">
        <v>267</v>
      </c>
      <c r="H10" s="35" t="s">
        <v>304</v>
      </c>
      <c r="I10" s="86"/>
      <c r="J10" s="35" t="s">
        <v>15</v>
      </c>
      <c r="K10" s="78">
        <v>6266</v>
      </c>
      <c r="L10" s="43" t="s">
        <v>29</v>
      </c>
    </row>
    <row r="11" spans="1:12" ht="180">
      <c r="A11" s="74" t="s">
        <v>30</v>
      </c>
      <c r="B11" s="75">
        <v>41952</v>
      </c>
      <c r="C11" s="87" t="s">
        <v>184</v>
      </c>
      <c r="D11" s="81" t="s">
        <v>32</v>
      </c>
      <c r="E11" s="81" t="s">
        <v>33</v>
      </c>
      <c r="F11" s="81" t="s">
        <v>34</v>
      </c>
      <c r="G11" s="88" t="s">
        <v>266</v>
      </c>
      <c r="H11" s="86" t="s">
        <v>14</v>
      </c>
      <c r="I11" s="86"/>
      <c r="J11" s="35" t="s">
        <v>15</v>
      </c>
      <c r="K11" s="78"/>
      <c r="L11" s="89" t="s">
        <v>274</v>
      </c>
    </row>
    <row r="12" spans="1:12" ht="71" customHeight="1">
      <c r="A12" s="74" t="s">
        <v>35</v>
      </c>
      <c r="B12" s="82">
        <v>100</v>
      </c>
      <c r="C12" s="90" t="s">
        <v>180</v>
      </c>
      <c r="D12" s="81" t="s">
        <v>36</v>
      </c>
      <c r="E12" s="81" t="s">
        <v>37</v>
      </c>
      <c r="F12" s="81" t="s">
        <v>148</v>
      </c>
      <c r="G12" s="35"/>
      <c r="H12" s="35"/>
      <c r="I12" s="35"/>
      <c r="J12" s="35" t="s">
        <v>13</v>
      </c>
      <c r="K12" s="78"/>
      <c r="L12" s="84" t="s">
        <v>17</v>
      </c>
    </row>
    <row r="13" spans="1:12" s="38" customFormat="1" ht="71" customHeight="1">
      <c r="A13" s="74" t="s">
        <v>234</v>
      </c>
      <c r="B13" s="82">
        <v>30</v>
      </c>
      <c r="C13" s="90" t="s">
        <v>62</v>
      </c>
      <c r="D13" s="76" t="s">
        <v>40</v>
      </c>
      <c r="E13" s="76" t="s">
        <v>40</v>
      </c>
      <c r="F13" s="81" t="s">
        <v>150</v>
      </c>
      <c r="G13" s="35"/>
      <c r="H13" s="35"/>
      <c r="I13" s="35"/>
      <c r="J13" s="35"/>
      <c r="K13" s="78">
        <v>2000</v>
      </c>
      <c r="L13" s="84" t="s">
        <v>17</v>
      </c>
    </row>
    <row r="14" spans="1:12" s="20" customFormat="1" ht="100" customHeight="1">
      <c r="A14" s="74" t="s">
        <v>175</v>
      </c>
      <c r="B14" s="75">
        <v>2456</v>
      </c>
      <c r="C14" s="90" t="s">
        <v>62</v>
      </c>
      <c r="D14" s="76" t="s">
        <v>40</v>
      </c>
      <c r="E14" s="76" t="s">
        <v>40</v>
      </c>
      <c r="F14" s="81" t="s">
        <v>150</v>
      </c>
      <c r="G14" s="35"/>
      <c r="H14" s="35"/>
      <c r="I14" s="35"/>
      <c r="J14" s="35"/>
      <c r="K14" s="78">
        <v>7096</v>
      </c>
      <c r="L14" s="84" t="s">
        <v>17</v>
      </c>
    </row>
    <row r="15" spans="1:12" ht="167" customHeight="1">
      <c r="A15" s="74" t="s">
        <v>38</v>
      </c>
      <c r="B15" s="75">
        <v>9657</v>
      </c>
      <c r="C15" s="76" t="s">
        <v>39</v>
      </c>
      <c r="D15" s="81" t="s">
        <v>41</v>
      </c>
      <c r="E15" s="81" t="s">
        <v>42</v>
      </c>
      <c r="F15" s="76" t="s">
        <v>230</v>
      </c>
      <c r="G15" s="35" t="s">
        <v>14</v>
      </c>
      <c r="H15" s="86" t="s">
        <v>14</v>
      </c>
      <c r="I15" s="86" t="s">
        <v>14</v>
      </c>
      <c r="J15" s="35" t="s">
        <v>15</v>
      </c>
      <c r="K15" s="78"/>
      <c r="L15" s="45" t="s">
        <v>275</v>
      </c>
    </row>
    <row r="16" spans="1:12" s="29" customFormat="1" ht="97" customHeight="1">
      <c r="A16" s="74" t="s">
        <v>192</v>
      </c>
      <c r="B16" s="82">
        <v>259</v>
      </c>
      <c r="C16" s="76" t="s">
        <v>39</v>
      </c>
      <c r="D16" s="76" t="s">
        <v>231</v>
      </c>
      <c r="E16" s="76" t="s">
        <v>40</v>
      </c>
      <c r="F16" s="76" t="s">
        <v>40</v>
      </c>
      <c r="G16" s="35"/>
      <c r="H16" s="86" t="s">
        <v>14</v>
      </c>
      <c r="I16" s="86"/>
      <c r="J16" s="35"/>
      <c r="K16" s="78"/>
      <c r="L16" s="84" t="s">
        <v>17</v>
      </c>
    </row>
    <row r="17" spans="1:14" ht="102" customHeight="1">
      <c r="A17" s="74" t="s">
        <v>43</v>
      </c>
      <c r="B17" s="75">
        <v>6391</v>
      </c>
      <c r="C17" s="76" t="s">
        <v>149</v>
      </c>
      <c r="D17" s="81" t="s">
        <v>151</v>
      </c>
      <c r="E17" s="81" t="s">
        <v>9</v>
      </c>
      <c r="F17" s="81" t="s">
        <v>150</v>
      </c>
      <c r="G17" s="35" t="s">
        <v>266</v>
      </c>
      <c r="H17" s="86" t="s">
        <v>14</v>
      </c>
      <c r="I17" s="86"/>
      <c r="J17" s="35" t="s">
        <v>13</v>
      </c>
      <c r="K17" s="78">
        <v>4384</v>
      </c>
      <c r="L17" s="84" t="s">
        <v>17</v>
      </c>
    </row>
    <row r="18" spans="1:14" ht="84" customHeight="1">
      <c r="A18" s="74" t="s">
        <v>135</v>
      </c>
      <c r="B18" s="75">
        <v>1056</v>
      </c>
      <c r="C18" s="76" t="s">
        <v>31</v>
      </c>
      <c r="D18" s="77" t="s">
        <v>227</v>
      </c>
      <c r="E18" s="81" t="s">
        <v>37</v>
      </c>
      <c r="F18" s="81" t="s">
        <v>44</v>
      </c>
      <c r="G18" s="35" t="s">
        <v>267</v>
      </c>
      <c r="H18" s="88" t="s">
        <v>305</v>
      </c>
      <c r="I18" s="88"/>
      <c r="J18" s="35" t="s">
        <v>13</v>
      </c>
      <c r="K18" s="78">
        <v>7148</v>
      </c>
      <c r="L18" s="84" t="s">
        <v>17</v>
      </c>
    </row>
    <row r="19" spans="1:14" ht="84" customHeight="1">
      <c r="A19" s="91" t="s">
        <v>196</v>
      </c>
      <c r="B19" s="82">
        <v>70</v>
      </c>
      <c r="C19" s="76" t="s">
        <v>9</v>
      </c>
      <c r="D19" s="81" t="s">
        <v>9</v>
      </c>
      <c r="E19" s="81" t="s">
        <v>9</v>
      </c>
      <c r="F19" s="81" t="s">
        <v>9</v>
      </c>
      <c r="G19" s="35" t="s">
        <v>266</v>
      </c>
      <c r="H19" s="35" t="s">
        <v>14</v>
      </c>
      <c r="I19" s="35"/>
      <c r="J19" s="35" t="s">
        <v>13</v>
      </c>
      <c r="K19" s="78"/>
      <c r="L19" s="80" t="s">
        <v>45</v>
      </c>
    </row>
    <row r="20" spans="1:14" s="23" customFormat="1" ht="84" customHeight="1">
      <c r="A20" s="91" t="s">
        <v>183</v>
      </c>
      <c r="B20" s="82">
        <v>28</v>
      </c>
      <c r="C20" s="76" t="s">
        <v>9</v>
      </c>
      <c r="D20" s="81" t="s">
        <v>41</v>
      </c>
      <c r="E20" s="76" t="s">
        <v>9</v>
      </c>
      <c r="F20" s="76" t="s">
        <v>9</v>
      </c>
      <c r="G20" s="35" t="s">
        <v>266</v>
      </c>
      <c r="H20" s="88" t="s">
        <v>266</v>
      </c>
      <c r="I20" s="88"/>
      <c r="J20" s="35"/>
      <c r="K20" s="78"/>
      <c r="L20" s="80"/>
    </row>
    <row r="21" spans="1:14" ht="87" customHeight="1">
      <c r="A21" s="111" t="s">
        <v>299</v>
      </c>
      <c r="B21" s="82">
        <v>70</v>
      </c>
      <c r="C21" s="76" t="s">
        <v>9</v>
      </c>
      <c r="D21" s="77" t="s">
        <v>151</v>
      </c>
      <c r="E21" s="77" t="s">
        <v>232</v>
      </c>
      <c r="F21" s="81" t="s">
        <v>9</v>
      </c>
      <c r="G21" s="35" t="s">
        <v>14</v>
      </c>
      <c r="H21" s="35" t="s">
        <v>14</v>
      </c>
      <c r="I21" s="35"/>
      <c r="J21" s="35" t="s">
        <v>15</v>
      </c>
      <c r="K21" s="78"/>
      <c r="L21" s="44" t="s">
        <v>46</v>
      </c>
    </row>
    <row r="22" spans="1:14" ht="84" customHeight="1">
      <c r="A22" s="92" t="s">
        <v>136</v>
      </c>
      <c r="B22" s="75">
        <v>3219</v>
      </c>
      <c r="C22" s="76" t="s">
        <v>58</v>
      </c>
      <c r="D22" s="81" t="s">
        <v>9</v>
      </c>
      <c r="E22" s="81" t="s">
        <v>9</v>
      </c>
      <c r="F22" s="81" t="s">
        <v>28</v>
      </c>
      <c r="G22" s="35" t="s">
        <v>266</v>
      </c>
      <c r="H22" s="88" t="s">
        <v>305</v>
      </c>
      <c r="I22" s="88"/>
      <c r="J22" s="35" t="s">
        <v>13</v>
      </c>
      <c r="K22" s="78">
        <v>10711</v>
      </c>
      <c r="L22" s="84" t="s">
        <v>17</v>
      </c>
    </row>
    <row r="23" spans="1:14" ht="85" customHeight="1">
      <c r="A23" s="91" t="s">
        <v>47</v>
      </c>
      <c r="B23" s="75">
        <v>1200</v>
      </c>
      <c r="C23" s="76" t="s">
        <v>9</v>
      </c>
      <c r="D23" s="81" t="s">
        <v>9</v>
      </c>
      <c r="E23" s="81" t="s">
        <v>9</v>
      </c>
      <c r="F23" s="81" t="s">
        <v>9</v>
      </c>
      <c r="G23" s="35" t="s">
        <v>266</v>
      </c>
      <c r="H23" s="35" t="s">
        <v>14</v>
      </c>
      <c r="I23" s="35"/>
      <c r="J23" s="35" t="s">
        <v>15</v>
      </c>
      <c r="K23" s="78"/>
      <c r="L23" s="84" t="s">
        <v>17</v>
      </c>
    </row>
    <row r="24" spans="1:14" ht="81" customHeight="1">
      <c r="A24" s="92" t="s">
        <v>137</v>
      </c>
      <c r="B24" s="75">
        <v>1591</v>
      </c>
      <c r="C24" s="76" t="s">
        <v>74</v>
      </c>
      <c r="D24" s="77" t="s">
        <v>233</v>
      </c>
      <c r="E24" s="77" t="s">
        <v>236</v>
      </c>
      <c r="F24" s="81" t="s">
        <v>28</v>
      </c>
      <c r="G24" s="35" t="s">
        <v>266</v>
      </c>
      <c r="H24" s="35" t="s">
        <v>305</v>
      </c>
      <c r="I24" s="35"/>
      <c r="J24" s="35" t="s">
        <v>13</v>
      </c>
      <c r="K24" s="79">
        <v>1844</v>
      </c>
      <c r="L24" s="84" t="s">
        <v>17</v>
      </c>
    </row>
    <row r="25" spans="1:14" s="29" customFormat="1" ht="81" customHeight="1">
      <c r="A25" s="74" t="s">
        <v>203</v>
      </c>
      <c r="B25" s="82">
        <v>71</v>
      </c>
      <c r="C25" s="90" t="s">
        <v>180</v>
      </c>
      <c r="D25" s="77" t="s">
        <v>238</v>
      </c>
      <c r="E25" s="81" t="s">
        <v>239</v>
      </c>
      <c r="F25" s="81" t="s">
        <v>240</v>
      </c>
      <c r="G25" s="35"/>
      <c r="H25" s="88" t="s">
        <v>14</v>
      </c>
      <c r="I25" s="88"/>
      <c r="J25" s="35"/>
      <c r="K25" s="78"/>
      <c r="L25" s="84" t="s">
        <v>17</v>
      </c>
    </row>
    <row r="26" spans="1:14" ht="95" customHeight="1">
      <c r="A26" s="74" t="s">
        <v>48</v>
      </c>
      <c r="B26" s="75">
        <v>13600</v>
      </c>
      <c r="C26" s="76" t="s">
        <v>58</v>
      </c>
      <c r="D26" s="81" t="s">
        <v>49</v>
      </c>
      <c r="E26" s="81" t="s">
        <v>9</v>
      </c>
      <c r="F26" s="81" t="s">
        <v>50</v>
      </c>
      <c r="G26" s="35" t="s">
        <v>14</v>
      </c>
      <c r="H26" s="86" t="s">
        <v>14</v>
      </c>
      <c r="I26" s="83"/>
      <c r="J26" s="41" t="s">
        <v>15</v>
      </c>
      <c r="K26" s="50"/>
      <c r="L26" s="46" t="s">
        <v>276</v>
      </c>
    </row>
    <row r="27" spans="1:14" ht="86" customHeight="1">
      <c r="A27" s="74" t="s">
        <v>51</v>
      </c>
      <c r="B27" s="82">
        <v>0</v>
      </c>
      <c r="C27" s="76" t="s">
        <v>9</v>
      </c>
      <c r="D27" s="81" t="s">
        <v>9</v>
      </c>
      <c r="E27" s="81" t="s">
        <v>9</v>
      </c>
      <c r="F27" s="81" t="s">
        <v>9</v>
      </c>
      <c r="G27" s="35" t="s">
        <v>266</v>
      </c>
      <c r="H27" s="35" t="s">
        <v>305</v>
      </c>
      <c r="I27" s="83"/>
      <c r="J27" s="35" t="s">
        <v>15</v>
      </c>
      <c r="K27" s="78"/>
      <c r="L27" s="84" t="s">
        <v>17</v>
      </c>
    </row>
    <row r="28" spans="1:14" ht="200" customHeight="1">
      <c r="A28" s="74" t="s">
        <v>52</v>
      </c>
      <c r="B28" s="75">
        <v>25617</v>
      </c>
      <c r="C28" s="76" t="s">
        <v>53</v>
      </c>
      <c r="D28" s="81" t="s">
        <v>54</v>
      </c>
      <c r="E28" s="81" t="s">
        <v>153</v>
      </c>
      <c r="F28" s="81" t="s">
        <v>55</v>
      </c>
      <c r="G28" s="35" t="s">
        <v>266</v>
      </c>
      <c r="H28" s="35" t="s">
        <v>304</v>
      </c>
      <c r="I28" s="83"/>
      <c r="J28" s="35" t="s">
        <v>13</v>
      </c>
      <c r="K28" s="50">
        <v>11609</v>
      </c>
      <c r="L28" s="84" t="s">
        <v>17</v>
      </c>
    </row>
    <row r="29" spans="1:14" ht="128" customHeight="1">
      <c r="A29" s="74" t="s">
        <v>56</v>
      </c>
      <c r="B29" s="75">
        <v>9636</v>
      </c>
      <c r="C29" s="76" t="s">
        <v>62</v>
      </c>
      <c r="D29" s="93" t="s">
        <v>242</v>
      </c>
      <c r="E29" s="81" t="s">
        <v>9</v>
      </c>
      <c r="F29" s="81" t="s">
        <v>243</v>
      </c>
      <c r="G29" s="35" t="s">
        <v>266</v>
      </c>
      <c r="H29" s="88" t="s">
        <v>305</v>
      </c>
      <c r="I29" s="88"/>
      <c r="J29" s="35" t="s">
        <v>15</v>
      </c>
      <c r="K29" s="78">
        <v>14046</v>
      </c>
      <c r="L29" s="47" t="s">
        <v>277</v>
      </c>
    </row>
    <row r="30" spans="1:14" s="21" customFormat="1" ht="94" customHeight="1">
      <c r="A30" s="91" t="s">
        <v>179</v>
      </c>
      <c r="B30" s="82">
        <v>150</v>
      </c>
      <c r="C30" s="76" t="s">
        <v>39</v>
      </c>
      <c r="D30" s="76" t="s">
        <v>195</v>
      </c>
      <c r="E30" s="76" t="s">
        <v>193</v>
      </c>
      <c r="F30" s="76" t="s">
        <v>40</v>
      </c>
      <c r="G30" s="35" t="s">
        <v>14</v>
      </c>
      <c r="H30" s="35" t="s">
        <v>14</v>
      </c>
      <c r="I30" s="35"/>
      <c r="J30" s="35" t="s">
        <v>15</v>
      </c>
      <c r="K30" s="78"/>
      <c r="L30" s="45" t="s">
        <v>194</v>
      </c>
    </row>
    <row r="31" spans="1:14" ht="90" customHeight="1">
      <c r="A31" s="94" t="s">
        <v>57</v>
      </c>
      <c r="B31" s="75">
        <v>23535</v>
      </c>
      <c r="C31" s="76" t="s">
        <v>58</v>
      </c>
      <c r="D31" s="77" t="s">
        <v>244</v>
      </c>
      <c r="E31" s="81" t="s">
        <v>9</v>
      </c>
      <c r="F31" s="81" t="s">
        <v>241</v>
      </c>
      <c r="G31" s="35" t="s">
        <v>14</v>
      </c>
      <c r="H31" s="86" t="s">
        <v>14</v>
      </c>
      <c r="I31" s="86"/>
      <c r="J31" s="35" t="s">
        <v>15</v>
      </c>
      <c r="K31" s="50"/>
      <c r="L31" s="45" t="s">
        <v>59</v>
      </c>
      <c r="N31" s="34"/>
    </row>
    <row r="32" spans="1:14" s="42" customFormat="1" ht="117" customHeight="1">
      <c r="A32" s="95" t="s">
        <v>138</v>
      </c>
      <c r="B32" s="96">
        <v>300</v>
      </c>
      <c r="C32" s="76" t="s">
        <v>65</v>
      </c>
      <c r="D32" s="77" t="s">
        <v>202</v>
      </c>
      <c r="E32" s="77" t="s">
        <v>9</v>
      </c>
      <c r="F32" s="77" t="s">
        <v>60</v>
      </c>
      <c r="G32" s="39" t="s">
        <v>266</v>
      </c>
      <c r="H32" s="97" t="s">
        <v>305</v>
      </c>
      <c r="I32" s="97"/>
      <c r="J32" s="39" t="s">
        <v>15</v>
      </c>
      <c r="K32" s="98"/>
      <c r="L32" s="49" t="s">
        <v>278</v>
      </c>
    </row>
    <row r="33" spans="1:12" ht="117" customHeight="1">
      <c r="A33" s="74" t="s">
        <v>61</v>
      </c>
      <c r="B33" s="75">
        <v>8000</v>
      </c>
      <c r="C33" s="76" t="s">
        <v>58</v>
      </c>
      <c r="D33" s="77" t="s">
        <v>221</v>
      </c>
      <c r="E33" s="81" t="s">
        <v>9</v>
      </c>
      <c r="F33" s="81" t="s">
        <v>9</v>
      </c>
      <c r="G33" s="35" t="s">
        <v>14</v>
      </c>
      <c r="H33" s="35" t="s">
        <v>14</v>
      </c>
      <c r="I33" s="35"/>
      <c r="J33" s="39" t="s">
        <v>15</v>
      </c>
      <c r="K33" s="50"/>
      <c r="L33" s="45" t="s">
        <v>279</v>
      </c>
    </row>
    <row r="34" spans="1:12" s="110" customFormat="1" ht="90" customHeight="1">
      <c r="A34" s="94" t="s">
        <v>220</v>
      </c>
      <c r="B34" s="75">
        <v>1455</v>
      </c>
      <c r="C34" s="76" t="s">
        <v>62</v>
      </c>
      <c r="D34" s="76" t="s">
        <v>40</v>
      </c>
      <c r="E34" s="76" t="s">
        <v>40</v>
      </c>
      <c r="F34" s="81" t="s">
        <v>158</v>
      </c>
      <c r="G34" s="35" t="s">
        <v>268</v>
      </c>
      <c r="H34" s="88" t="s">
        <v>304</v>
      </c>
      <c r="I34" s="88"/>
      <c r="J34" s="35"/>
      <c r="K34" s="50"/>
      <c r="L34" s="48" t="s">
        <v>17</v>
      </c>
    </row>
    <row r="35" spans="1:12" ht="116" customHeight="1">
      <c r="A35" s="74" t="s">
        <v>139</v>
      </c>
      <c r="B35" s="82">
        <v>100</v>
      </c>
      <c r="C35" s="76" t="s">
        <v>65</v>
      </c>
      <c r="D35" s="81" t="s">
        <v>21</v>
      </c>
      <c r="E35" s="81" t="s">
        <v>9</v>
      </c>
      <c r="F35" s="81" t="s">
        <v>9</v>
      </c>
      <c r="G35" s="35" t="s">
        <v>14</v>
      </c>
      <c r="H35" s="86" t="s">
        <v>14</v>
      </c>
      <c r="I35" s="86"/>
      <c r="J35" s="35" t="s">
        <v>13</v>
      </c>
      <c r="K35" s="50"/>
      <c r="L35" s="84" t="s">
        <v>17</v>
      </c>
    </row>
    <row r="36" spans="1:12" s="31" customFormat="1" ht="106" customHeight="1">
      <c r="A36" s="74" t="s">
        <v>216</v>
      </c>
      <c r="B36" s="82">
        <v>957</v>
      </c>
      <c r="C36" s="90"/>
      <c r="D36" s="77" t="s">
        <v>246</v>
      </c>
      <c r="E36" s="81"/>
      <c r="F36" s="81"/>
      <c r="G36" s="35"/>
      <c r="H36" s="88"/>
      <c r="I36" s="88"/>
      <c r="J36" s="35"/>
      <c r="K36" s="50"/>
      <c r="L36" s="84" t="s">
        <v>17</v>
      </c>
    </row>
    <row r="37" spans="1:12" s="34" customFormat="1" ht="106" customHeight="1">
      <c r="A37" s="74" t="s">
        <v>222</v>
      </c>
      <c r="B37" s="82">
        <v>0</v>
      </c>
      <c r="C37" s="90"/>
      <c r="D37" s="77" t="s">
        <v>247</v>
      </c>
      <c r="E37" s="77" t="s">
        <v>232</v>
      </c>
      <c r="F37" s="77" t="s">
        <v>245</v>
      </c>
      <c r="G37" s="35"/>
      <c r="H37" s="88" t="s">
        <v>306</v>
      </c>
      <c r="I37" s="88"/>
      <c r="J37" s="35"/>
      <c r="K37" s="50"/>
      <c r="L37" s="99" t="s">
        <v>17</v>
      </c>
    </row>
    <row r="38" spans="1:12" ht="116" customHeight="1">
      <c r="A38" s="74" t="s">
        <v>63</v>
      </c>
      <c r="B38" s="75">
        <v>6188</v>
      </c>
      <c r="C38" s="76" t="s">
        <v>74</v>
      </c>
      <c r="D38" s="81" t="s">
        <v>9</v>
      </c>
      <c r="E38" s="81" t="s">
        <v>9</v>
      </c>
      <c r="F38" s="81" t="s">
        <v>150</v>
      </c>
      <c r="G38" s="35"/>
      <c r="H38" s="35"/>
      <c r="I38" s="83"/>
      <c r="J38" s="35" t="s">
        <v>15</v>
      </c>
      <c r="K38" s="50">
        <v>4244</v>
      </c>
      <c r="L38" s="84" t="s">
        <v>17</v>
      </c>
    </row>
    <row r="39" spans="1:12" s="28" customFormat="1" ht="116" customHeight="1">
      <c r="A39" s="74" t="s">
        <v>200</v>
      </c>
      <c r="B39" s="82">
        <v>121</v>
      </c>
      <c r="C39" s="76" t="s">
        <v>39</v>
      </c>
      <c r="D39" s="76" t="s">
        <v>40</v>
      </c>
      <c r="E39" s="76" t="s">
        <v>248</v>
      </c>
      <c r="F39" s="76" t="s">
        <v>40</v>
      </c>
      <c r="G39" s="35"/>
      <c r="H39" s="86" t="s">
        <v>14</v>
      </c>
      <c r="I39" s="83"/>
      <c r="J39" s="35"/>
      <c r="K39" s="50"/>
      <c r="L39" s="84" t="s">
        <v>17</v>
      </c>
    </row>
    <row r="40" spans="1:12" ht="112" customHeight="1">
      <c r="A40" s="74" t="s">
        <v>64</v>
      </c>
      <c r="B40" s="117">
        <v>1625</v>
      </c>
      <c r="C40" s="76" t="s">
        <v>65</v>
      </c>
      <c r="D40" s="81" t="s">
        <v>249</v>
      </c>
      <c r="E40" s="77" t="s">
        <v>250</v>
      </c>
      <c r="F40" s="77" t="s">
        <v>251</v>
      </c>
      <c r="G40" s="35" t="s">
        <v>14</v>
      </c>
      <c r="H40" s="88" t="s">
        <v>306</v>
      </c>
      <c r="I40" s="88"/>
      <c r="J40" s="35" t="s">
        <v>13</v>
      </c>
      <c r="K40" s="50"/>
      <c r="L40" s="84" t="s">
        <v>17</v>
      </c>
    </row>
    <row r="41" spans="1:12" ht="229" customHeight="1">
      <c r="A41" s="91" t="s">
        <v>206</v>
      </c>
      <c r="B41" s="115">
        <v>0</v>
      </c>
      <c r="C41" s="76" t="s">
        <v>39</v>
      </c>
      <c r="D41" s="81" t="s">
        <v>9</v>
      </c>
      <c r="E41" s="77" t="s">
        <v>253</v>
      </c>
      <c r="F41" s="77" t="s">
        <v>252</v>
      </c>
      <c r="G41" s="35" t="s">
        <v>14</v>
      </c>
      <c r="H41" s="86" t="s">
        <v>14</v>
      </c>
      <c r="I41" s="86"/>
      <c r="J41" s="35" t="s">
        <v>15</v>
      </c>
      <c r="K41" s="50"/>
      <c r="L41" s="47" t="s">
        <v>280</v>
      </c>
    </row>
    <row r="42" spans="1:12" ht="79" customHeight="1">
      <c r="A42" s="74" t="s">
        <v>140</v>
      </c>
      <c r="B42" s="115">
        <v>0</v>
      </c>
      <c r="C42" s="76" t="s">
        <v>40</v>
      </c>
      <c r="D42" s="81" t="s">
        <v>9</v>
      </c>
      <c r="E42" s="81" t="s">
        <v>9</v>
      </c>
      <c r="F42" s="81" t="s">
        <v>9</v>
      </c>
      <c r="G42" s="35" t="s">
        <v>14</v>
      </c>
      <c r="H42" s="86" t="s">
        <v>14</v>
      </c>
      <c r="I42" s="83"/>
      <c r="J42" s="35" t="s">
        <v>13</v>
      </c>
      <c r="K42" s="50"/>
      <c r="L42" s="84" t="s">
        <v>17</v>
      </c>
    </row>
    <row r="43" spans="1:12" ht="180" customHeight="1">
      <c r="A43" s="91" t="s">
        <v>66</v>
      </c>
      <c r="B43" s="82">
        <v>532</v>
      </c>
      <c r="C43" s="76" t="s">
        <v>9</v>
      </c>
      <c r="D43" s="77" t="s">
        <v>254</v>
      </c>
      <c r="E43" s="81" t="s">
        <v>9</v>
      </c>
      <c r="F43" s="81" t="s">
        <v>9</v>
      </c>
      <c r="G43" s="35" t="s">
        <v>14</v>
      </c>
      <c r="H43" s="86" t="s">
        <v>14</v>
      </c>
      <c r="I43" s="83"/>
      <c r="J43" s="35" t="s">
        <v>15</v>
      </c>
      <c r="K43" s="50"/>
      <c r="L43" s="45" t="s">
        <v>281</v>
      </c>
    </row>
    <row r="44" spans="1:12" s="30" customFormat="1" ht="95" customHeight="1">
      <c r="A44" s="91" t="s">
        <v>213</v>
      </c>
      <c r="B44" s="82">
        <v>50</v>
      </c>
      <c r="C44" s="76" t="s">
        <v>65</v>
      </c>
      <c r="D44" s="81" t="s">
        <v>9</v>
      </c>
      <c r="E44" s="81" t="s">
        <v>9</v>
      </c>
      <c r="F44" s="81" t="s">
        <v>9</v>
      </c>
      <c r="G44" s="35"/>
      <c r="H44" s="88"/>
      <c r="I44" s="88"/>
      <c r="J44" s="35" t="s">
        <v>13</v>
      </c>
      <c r="K44" s="50"/>
      <c r="L44" s="45" t="s">
        <v>255</v>
      </c>
    </row>
    <row r="45" spans="1:12" ht="92" customHeight="1">
      <c r="A45" s="74" t="s">
        <v>67</v>
      </c>
      <c r="B45" s="82">
        <v>120</v>
      </c>
      <c r="C45" s="76" t="s">
        <v>65</v>
      </c>
      <c r="D45" s="81" t="s">
        <v>154</v>
      </c>
      <c r="E45" s="77" t="s">
        <v>256</v>
      </c>
      <c r="F45" s="81" t="s">
        <v>9</v>
      </c>
      <c r="G45" s="35" t="s">
        <v>266</v>
      </c>
      <c r="H45" s="35" t="s">
        <v>305</v>
      </c>
      <c r="I45" s="41"/>
      <c r="J45" s="35" t="s">
        <v>13</v>
      </c>
      <c r="K45" s="50"/>
      <c r="L45" s="84" t="s">
        <v>17</v>
      </c>
    </row>
    <row r="46" spans="1:12" ht="142" customHeight="1">
      <c r="A46" s="74" t="s">
        <v>69</v>
      </c>
      <c r="B46" s="75">
        <v>111242</v>
      </c>
      <c r="C46" s="76" t="s">
        <v>210</v>
      </c>
      <c r="D46" s="81" t="s">
        <v>70</v>
      </c>
      <c r="E46" s="81" t="s">
        <v>71</v>
      </c>
      <c r="F46" s="81" t="s">
        <v>72</v>
      </c>
      <c r="G46" s="35" t="s">
        <v>14</v>
      </c>
      <c r="H46" s="86" t="s">
        <v>14</v>
      </c>
      <c r="I46" s="83"/>
      <c r="J46" s="35" t="s">
        <v>15</v>
      </c>
      <c r="K46" s="50">
        <v>99896</v>
      </c>
      <c r="L46" s="100" t="s">
        <v>282</v>
      </c>
    </row>
    <row r="47" spans="1:12" ht="97" customHeight="1">
      <c r="A47" s="74" t="s">
        <v>73</v>
      </c>
      <c r="B47" s="75">
        <v>6391</v>
      </c>
      <c r="C47" s="76" t="s">
        <v>74</v>
      </c>
      <c r="D47" s="81" t="s">
        <v>9</v>
      </c>
      <c r="E47" s="81" t="s">
        <v>9</v>
      </c>
      <c r="F47" s="81" t="s">
        <v>28</v>
      </c>
      <c r="G47" s="35" t="s">
        <v>266</v>
      </c>
      <c r="H47" s="35" t="s">
        <v>306</v>
      </c>
      <c r="I47" s="83"/>
      <c r="J47" s="35" t="s">
        <v>13</v>
      </c>
      <c r="K47" s="50">
        <v>4385</v>
      </c>
      <c r="L47" s="84" t="s">
        <v>17</v>
      </c>
    </row>
    <row r="48" spans="1:12" ht="83" customHeight="1">
      <c r="A48" s="74" t="s">
        <v>75</v>
      </c>
      <c r="B48" s="75">
        <v>40681</v>
      </c>
      <c r="C48" s="90" t="s">
        <v>76</v>
      </c>
      <c r="D48" s="81" t="s">
        <v>257</v>
      </c>
      <c r="E48" s="81" t="s">
        <v>9</v>
      </c>
      <c r="F48" s="81" t="s">
        <v>78</v>
      </c>
      <c r="G48" s="35" t="s">
        <v>266</v>
      </c>
      <c r="H48" s="35" t="s">
        <v>304</v>
      </c>
      <c r="I48" s="86"/>
      <c r="J48" s="35" t="s">
        <v>15</v>
      </c>
      <c r="K48" s="50">
        <v>20895</v>
      </c>
      <c r="L48" s="51" t="s">
        <v>283</v>
      </c>
    </row>
    <row r="49" spans="1:12" s="28" customFormat="1" ht="83" customHeight="1">
      <c r="A49" s="74" t="s">
        <v>201</v>
      </c>
      <c r="B49" s="82">
        <v>118</v>
      </c>
      <c r="C49" s="101" t="s">
        <v>152</v>
      </c>
      <c r="D49" s="76" t="s">
        <v>258</v>
      </c>
      <c r="E49" s="76" t="s">
        <v>259</v>
      </c>
      <c r="F49" s="76" t="s">
        <v>40</v>
      </c>
      <c r="G49" s="35"/>
      <c r="H49" s="88" t="s">
        <v>14</v>
      </c>
      <c r="I49" s="88"/>
      <c r="J49" s="35" t="s">
        <v>13</v>
      </c>
      <c r="K49" s="50"/>
      <c r="L49" s="102" t="s">
        <v>17</v>
      </c>
    </row>
    <row r="50" spans="1:12" ht="101" customHeight="1">
      <c r="A50" s="74" t="s">
        <v>79</v>
      </c>
      <c r="B50" s="75">
        <v>1623</v>
      </c>
      <c r="C50" s="76" t="s">
        <v>185</v>
      </c>
      <c r="D50" s="81" t="s">
        <v>80</v>
      </c>
      <c r="E50" s="81" t="s">
        <v>81</v>
      </c>
      <c r="F50" s="81" t="s">
        <v>176</v>
      </c>
      <c r="G50" s="35" t="s">
        <v>269</v>
      </c>
      <c r="H50" s="86" t="s">
        <v>14</v>
      </c>
      <c r="I50" s="83"/>
      <c r="J50" s="35" t="s">
        <v>15</v>
      </c>
      <c r="K50" s="50">
        <v>16047</v>
      </c>
      <c r="L50" s="84" t="s">
        <v>17</v>
      </c>
    </row>
    <row r="51" spans="1:12" ht="94" customHeight="1">
      <c r="A51" s="74" t="s">
        <v>82</v>
      </c>
      <c r="B51" s="82">
        <v>130</v>
      </c>
      <c r="C51" s="76" t="s">
        <v>65</v>
      </c>
      <c r="D51" s="81" t="s">
        <v>41</v>
      </c>
      <c r="E51" s="81" t="s">
        <v>83</v>
      </c>
      <c r="F51" s="81" t="s">
        <v>9</v>
      </c>
      <c r="G51" s="35" t="s">
        <v>268</v>
      </c>
      <c r="H51" s="35" t="s">
        <v>307</v>
      </c>
      <c r="I51" s="83"/>
      <c r="J51" s="35" t="s">
        <v>15</v>
      </c>
      <c r="K51" s="50"/>
      <c r="L51" s="45" t="s">
        <v>197</v>
      </c>
    </row>
    <row r="52" spans="1:12" ht="96" customHeight="1">
      <c r="A52" s="74" t="s">
        <v>84</v>
      </c>
      <c r="B52" s="82">
        <v>863</v>
      </c>
      <c r="C52" s="76" t="s">
        <v>31</v>
      </c>
      <c r="D52" s="81" t="s">
        <v>36</v>
      </c>
      <c r="E52" s="81" t="s">
        <v>37</v>
      </c>
      <c r="F52" s="81" t="s">
        <v>260</v>
      </c>
      <c r="G52" s="35" t="s">
        <v>266</v>
      </c>
      <c r="H52" s="88" t="s">
        <v>305</v>
      </c>
      <c r="I52" s="88"/>
      <c r="J52" s="35" t="s">
        <v>13</v>
      </c>
      <c r="K52" s="50"/>
      <c r="L52" s="84" t="s">
        <v>17</v>
      </c>
    </row>
    <row r="53" spans="1:12" ht="114" customHeight="1">
      <c r="A53" s="74" t="s">
        <v>141</v>
      </c>
      <c r="B53" s="75">
        <v>3005</v>
      </c>
      <c r="C53" s="76" t="s">
        <v>74</v>
      </c>
      <c r="D53" s="81" t="s">
        <v>41</v>
      </c>
      <c r="E53" s="81" t="s">
        <v>33</v>
      </c>
      <c r="F53" s="81" t="s">
        <v>85</v>
      </c>
      <c r="G53" s="35" t="s">
        <v>266</v>
      </c>
      <c r="H53" s="35" t="s">
        <v>308</v>
      </c>
      <c r="I53" s="86"/>
      <c r="J53" s="35" t="s">
        <v>13</v>
      </c>
      <c r="K53" s="50"/>
      <c r="L53" s="84" t="s">
        <v>17</v>
      </c>
    </row>
    <row r="54" spans="1:12" ht="96" customHeight="1">
      <c r="A54" s="74" t="s">
        <v>86</v>
      </c>
      <c r="B54" s="75">
        <v>1193</v>
      </c>
      <c r="C54" s="101" t="s">
        <v>152</v>
      </c>
      <c r="D54" s="81" t="s">
        <v>87</v>
      </c>
      <c r="E54" s="81" t="s">
        <v>88</v>
      </c>
      <c r="F54" s="81" t="s">
        <v>89</v>
      </c>
      <c r="G54" s="35" t="s">
        <v>266</v>
      </c>
      <c r="H54" s="35" t="s">
        <v>305</v>
      </c>
      <c r="I54" s="83"/>
      <c r="J54" s="35" t="s">
        <v>13</v>
      </c>
      <c r="K54" s="50"/>
      <c r="L54" s="84" t="s">
        <v>17</v>
      </c>
    </row>
    <row r="55" spans="1:12" ht="93" customHeight="1">
      <c r="A55" s="74" t="s">
        <v>90</v>
      </c>
      <c r="B55" s="75">
        <v>32393</v>
      </c>
      <c r="C55" s="76" t="s">
        <v>74</v>
      </c>
      <c r="D55" s="81" t="s">
        <v>91</v>
      </c>
      <c r="E55" s="81" t="s">
        <v>92</v>
      </c>
      <c r="F55" s="81" t="s">
        <v>93</v>
      </c>
      <c r="G55" s="35" t="s">
        <v>267</v>
      </c>
      <c r="H55" s="88" t="s">
        <v>267</v>
      </c>
      <c r="I55" s="88"/>
      <c r="J55" s="35" t="s">
        <v>13</v>
      </c>
      <c r="K55" s="50">
        <v>49832</v>
      </c>
      <c r="L55" s="84" t="s">
        <v>17</v>
      </c>
    </row>
    <row r="56" spans="1:12" ht="92" customHeight="1">
      <c r="A56" s="74" t="s">
        <v>94</v>
      </c>
      <c r="B56" s="75">
        <v>38847</v>
      </c>
      <c r="C56" s="76" t="s">
        <v>95</v>
      </c>
      <c r="D56" s="81" t="s">
        <v>96</v>
      </c>
      <c r="E56" s="81" t="s">
        <v>9</v>
      </c>
      <c r="F56" s="81" t="s">
        <v>28</v>
      </c>
      <c r="G56" s="35" t="s">
        <v>266</v>
      </c>
      <c r="H56" s="35" t="s">
        <v>304</v>
      </c>
      <c r="I56" s="86"/>
      <c r="J56" s="35" t="s">
        <v>15</v>
      </c>
      <c r="K56" s="50">
        <v>21335</v>
      </c>
      <c r="L56" s="51" t="s">
        <v>284</v>
      </c>
    </row>
    <row r="57" spans="1:12" s="22" customFormat="1" ht="98" customHeight="1">
      <c r="A57" s="74" t="s">
        <v>169</v>
      </c>
      <c r="B57" s="82">
        <v>103</v>
      </c>
      <c r="C57" s="76" t="s">
        <v>180</v>
      </c>
      <c r="D57" s="81" t="s">
        <v>181</v>
      </c>
      <c r="E57" s="81" t="s">
        <v>261</v>
      </c>
      <c r="F57" s="81" t="s">
        <v>182</v>
      </c>
      <c r="G57" s="35"/>
      <c r="H57" s="35"/>
      <c r="I57" s="86"/>
      <c r="J57" s="40" t="s">
        <v>15</v>
      </c>
      <c r="K57" s="50"/>
      <c r="L57" s="51" t="s">
        <v>285</v>
      </c>
    </row>
    <row r="58" spans="1:12" ht="97" customHeight="1">
      <c r="A58" s="74" t="s">
        <v>97</v>
      </c>
      <c r="B58" s="75">
        <v>7542</v>
      </c>
      <c r="C58" s="76" t="s">
        <v>186</v>
      </c>
      <c r="D58" s="76" t="s">
        <v>262</v>
      </c>
      <c r="E58" s="76" t="s">
        <v>259</v>
      </c>
      <c r="F58" s="76" t="s">
        <v>40</v>
      </c>
      <c r="G58" s="35" t="s">
        <v>14</v>
      </c>
      <c r="H58" s="86" t="s">
        <v>14</v>
      </c>
      <c r="I58" s="83"/>
      <c r="J58" s="35" t="s">
        <v>15</v>
      </c>
      <c r="K58" s="50"/>
      <c r="L58" s="45" t="s">
        <v>271</v>
      </c>
    </row>
    <row r="59" spans="1:12" ht="158" customHeight="1">
      <c r="A59" s="74" t="s">
        <v>98</v>
      </c>
      <c r="B59" s="75">
        <v>2912</v>
      </c>
      <c r="C59" s="76" t="s">
        <v>99</v>
      </c>
      <c r="D59" s="81" t="s">
        <v>49</v>
      </c>
      <c r="E59" s="81" t="s">
        <v>100</v>
      </c>
      <c r="F59" s="81" t="s">
        <v>101</v>
      </c>
      <c r="G59" s="35" t="s">
        <v>14</v>
      </c>
      <c r="H59" s="86" t="s">
        <v>14</v>
      </c>
      <c r="I59" s="83"/>
      <c r="J59" s="35" t="s">
        <v>15</v>
      </c>
      <c r="K59" s="50"/>
      <c r="L59" s="46" t="s">
        <v>286</v>
      </c>
    </row>
    <row r="60" spans="1:12" ht="74" customHeight="1">
      <c r="A60" s="74" t="s">
        <v>102</v>
      </c>
      <c r="B60" s="75">
        <v>85231</v>
      </c>
      <c r="C60" s="76" t="s">
        <v>31</v>
      </c>
      <c r="D60" s="81" t="s">
        <v>103</v>
      </c>
      <c r="E60" s="81" t="s">
        <v>104</v>
      </c>
      <c r="F60" s="81" t="s">
        <v>155</v>
      </c>
      <c r="G60" s="35" t="s">
        <v>14</v>
      </c>
      <c r="H60" s="35" t="s">
        <v>14</v>
      </c>
      <c r="I60" s="35"/>
      <c r="J60" s="35" t="s">
        <v>13</v>
      </c>
      <c r="K60" s="50">
        <v>95380</v>
      </c>
      <c r="L60" s="46" t="s">
        <v>287</v>
      </c>
    </row>
    <row r="61" spans="1:12" ht="71" customHeight="1">
      <c r="A61" s="91" t="s">
        <v>198</v>
      </c>
      <c r="B61" s="75">
        <v>1150</v>
      </c>
      <c r="C61" s="76" t="s">
        <v>152</v>
      </c>
      <c r="D61" s="81" t="s">
        <v>9</v>
      </c>
      <c r="E61" s="81" t="s">
        <v>9</v>
      </c>
      <c r="F61" s="81" t="s">
        <v>9</v>
      </c>
      <c r="G61" s="35" t="s">
        <v>14</v>
      </c>
      <c r="H61" s="35" t="s">
        <v>14</v>
      </c>
      <c r="I61" s="35"/>
      <c r="J61" s="35" t="s">
        <v>13</v>
      </c>
      <c r="K61" s="50"/>
      <c r="L61" s="103" t="s">
        <v>17</v>
      </c>
    </row>
    <row r="62" spans="1:12" s="31" customFormat="1" ht="75" customHeight="1">
      <c r="A62" s="91" t="s">
        <v>215</v>
      </c>
      <c r="B62" s="82">
        <v>10</v>
      </c>
      <c r="C62" s="90" t="s">
        <v>180</v>
      </c>
      <c r="D62" s="81" t="s">
        <v>237</v>
      </c>
      <c r="E62" s="81" t="s">
        <v>9</v>
      </c>
      <c r="F62" s="81" t="s">
        <v>263</v>
      </c>
      <c r="G62" s="35"/>
      <c r="H62" s="35"/>
      <c r="I62" s="35"/>
      <c r="J62" s="35"/>
      <c r="K62" s="50"/>
      <c r="L62" s="103" t="s">
        <v>17</v>
      </c>
    </row>
    <row r="63" spans="1:12" s="36" customFormat="1" ht="75" customHeight="1">
      <c r="A63" s="54" t="s">
        <v>223</v>
      </c>
      <c r="B63" s="82">
        <v>956</v>
      </c>
      <c r="C63" s="90" t="s">
        <v>62</v>
      </c>
      <c r="D63" s="76" t="s">
        <v>40</v>
      </c>
      <c r="E63" s="76" t="s">
        <v>40</v>
      </c>
      <c r="F63" s="81" t="s">
        <v>158</v>
      </c>
      <c r="G63" s="35"/>
      <c r="H63" s="35" t="s">
        <v>267</v>
      </c>
      <c r="I63" s="35"/>
      <c r="J63" s="35"/>
      <c r="K63" s="50"/>
      <c r="L63" s="103" t="s">
        <v>17</v>
      </c>
    </row>
    <row r="64" spans="1:12" ht="78" customHeight="1">
      <c r="A64" s="74" t="s">
        <v>142</v>
      </c>
      <c r="B64" s="75">
        <v>2265</v>
      </c>
      <c r="C64" s="76" t="s">
        <v>31</v>
      </c>
      <c r="D64" s="81" t="s">
        <v>41</v>
      </c>
      <c r="E64" s="81" t="s">
        <v>33</v>
      </c>
      <c r="F64" s="81" t="s">
        <v>156</v>
      </c>
      <c r="G64" s="35" t="s">
        <v>266</v>
      </c>
      <c r="H64" s="35" t="s">
        <v>14</v>
      </c>
      <c r="I64" s="35"/>
      <c r="J64" s="35" t="s">
        <v>13</v>
      </c>
      <c r="K64" s="50"/>
      <c r="L64" s="84" t="s">
        <v>17</v>
      </c>
    </row>
    <row r="65" spans="1:12" ht="80" customHeight="1">
      <c r="A65" s="74" t="s">
        <v>105</v>
      </c>
      <c r="B65" s="82">
        <v>250</v>
      </c>
      <c r="C65" s="76" t="s">
        <v>65</v>
      </c>
      <c r="D65" s="81" t="s">
        <v>41</v>
      </c>
      <c r="E65" s="81" t="s">
        <v>9</v>
      </c>
      <c r="F65" s="81" t="s">
        <v>157</v>
      </c>
      <c r="G65" s="35" t="s">
        <v>266</v>
      </c>
      <c r="H65" s="35" t="s">
        <v>266</v>
      </c>
      <c r="I65" s="35"/>
      <c r="J65" s="35" t="s">
        <v>13</v>
      </c>
      <c r="K65" s="50"/>
      <c r="L65" s="84" t="s">
        <v>17</v>
      </c>
    </row>
    <row r="66" spans="1:12" ht="90" customHeight="1">
      <c r="A66" s="74" t="s">
        <v>106</v>
      </c>
      <c r="B66" s="75">
        <v>3750</v>
      </c>
      <c r="C66" s="90" t="s">
        <v>20</v>
      </c>
      <c r="D66" s="81" t="s">
        <v>9</v>
      </c>
      <c r="E66" s="81" t="s">
        <v>9</v>
      </c>
      <c r="F66" s="81" t="s">
        <v>9</v>
      </c>
      <c r="G66" s="35" t="s">
        <v>14</v>
      </c>
      <c r="H66" s="35" t="s">
        <v>14</v>
      </c>
      <c r="I66" s="35"/>
      <c r="J66" s="35" t="s">
        <v>13</v>
      </c>
      <c r="K66" s="50"/>
      <c r="L66" s="84" t="s">
        <v>17</v>
      </c>
    </row>
    <row r="67" spans="1:12" ht="87" customHeight="1">
      <c r="A67" s="74" t="s">
        <v>107</v>
      </c>
      <c r="B67" s="82">
        <v>6</v>
      </c>
      <c r="C67" s="76" t="s">
        <v>152</v>
      </c>
      <c r="D67" s="81" t="s">
        <v>9</v>
      </c>
      <c r="E67" s="81" t="s">
        <v>9</v>
      </c>
      <c r="F67" s="81" t="s">
        <v>9</v>
      </c>
      <c r="G67" s="35" t="s">
        <v>14</v>
      </c>
      <c r="H67" s="35" t="s">
        <v>14</v>
      </c>
      <c r="I67" s="35"/>
      <c r="J67" s="35" t="s">
        <v>15</v>
      </c>
      <c r="K67" s="50"/>
      <c r="L67" s="84" t="s">
        <v>17</v>
      </c>
    </row>
    <row r="68" spans="1:12" s="19" customFormat="1" ht="87" customHeight="1">
      <c r="A68" s="74" t="s">
        <v>147</v>
      </c>
      <c r="B68" s="75">
        <v>11207</v>
      </c>
      <c r="C68" s="76" t="s">
        <v>74</v>
      </c>
      <c r="D68" s="81" t="s">
        <v>9</v>
      </c>
      <c r="E68" s="81" t="s">
        <v>9</v>
      </c>
      <c r="F68" s="81" t="s">
        <v>158</v>
      </c>
      <c r="G68" s="35"/>
      <c r="H68" s="35"/>
      <c r="I68" s="35"/>
      <c r="J68" s="35"/>
      <c r="K68" s="50">
        <v>7452</v>
      </c>
      <c r="L68" s="84" t="s">
        <v>17</v>
      </c>
    </row>
    <row r="69" spans="1:12" ht="95" customHeight="1">
      <c r="A69" s="95" t="s">
        <v>143</v>
      </c>
      <c r="B69" s="75">
        <v>3354</v>
      </c>
      <c r="C69" s="76" t="s">
        <v>152</v>
      </c>
      <c r="D69" s="81" t="s">
        <v>9</v>
      </c>
      <c r="E69" s="81" t="s">
        <v>9</v>
      </c>
      <c r="F69" s="81" t="s">
        <v>9</v>
      </c>
      <c r="G69" s="35" t="s">
        <v>14</v>
      </c>
      <c r="H69" s="35" t="s">
        <v>14</v>
      </c>
      <c r="I69" s="35"/>
      <c r="J69" s="35" t="s">
        <v>15</v>
      </c>
      <c r="K69" s="50"/>
      <c r="L69" s="45" t="s">
        <v>108</v>
      </c>
    </row>
    <row r="70" spans="1:12" ht="84" customHeight="1">
      <c r="A70" s="74" t="s">
        <v>109</v>
      </c>
      <c r="B70" s="82">
        <v>267</v>
      </c>
      <c r="C70" s="76" t="s">
        <v>40</v>
      </c>
      <c r="D70" s="76" t="s">
        <v>40</v>
      </c>
      <c r="E70" s="76" t="s">
        <v>40</v>
      </c>
      <c r="F70" s="76" t="s">
        <v>40</v>
      </c>
      <c r="G70" s="35" t="s">
        <v>267</v>
      </c>
      <c r="H70" s="35" t="s">
        <v>305</v>
      </c>
      <c r="I70" s="35"/>
      <c r="J70" s="35" t="s">
        <v>13</v>
      </c>
      <c r="K70" s="50"/>
      <c r="L70" s="84" t="s">
        <v>17</v>
      </c>
    </row>
    <row r="71" spans="1:12" ht="93" customHeight="1">
      <c r="A71" s="74" t="s">
        <v>302</v>
      </c>
      <c r="B71" s="82">
        <v>70</v>
      </c>
      <c r="C71" s="76" t="s">
        <v>65</v>
      </c>
      <c r="D71" s="81" t="s">
        <v>110</v>
      </c>
      <c r="E71" s="81" t="s">
        <v>9</v>
      </c>
      <c r="F71" s="81" t="s">
        <v>9</v>
      </c>
      <c r="G71" s="35" t="s">
        <v>14</v>
      </c>
      <c r="H71" s="86" t="s">
        <v>14</v>
      </c>
      <c r="I71" s="83"/>
      <c r="J71" s="41" t="s">
        <v>13</v>
      </c>
      <c r="K71" s="50"/>
      <c r="L71" s="84" t="s">
        <v>17</v>
      </c>
    </row>
    <row r="72" spans="1:12" ht="176" customHeight="1">
      <c r="A72" s="74" t="s">
        <v>111</v>
      </c>
      <c r="B72" s="75">
        <v>164537</v>
      </c>
      <c r="C72" s="76" t="s">
        <v>211</v>
      </c>
      <c r="D72" s="81" t="s">
        <v>112</v>
      </c>
      <c r="E72" s="81" t="s">
        <v>113</v>
      </c>
      <c r="F72" s="81" t="s">
        <v>159</v>
      </c>
      <c r="G72" s="35" t="s">
        <v>14</v>
      </c>
      <c r="H72" s="86" t="s">
        <v>14</v>
      </c>
      <c r="I72" s="83"/>
      <c r="J72" s="41" t="s">
        <v>15</v>
      </c>
      <c r="K72" s="50">
        <v>250020</v>
      </c>
      <c r="L72" s="46" t="s">
        <v>288</v>
      </c>
    </row>
    <row r="73" spans="1:12" ht="85" customHeight="1">
      <c r="A73" s="74" t="s">
        <v>114</v>
      </c>
      <c r="B73" s="82">
        <v>0</v>
      </c>
      <c r="C73" s="76" t="s">
        <v>9</v>
      </c>
      <c r="D73" s="77" t="s">
        <v>264</v>
      </c>
      <c r="E73" s="77" t="s">
        <v>265</v>
      </c>
      <c r="F73" s="81" t="s">
        <v>9</v>
      </c>
      <c r="G73" s="35" t="s">
        <v>266</v>
      </c>
      <c r="H73" s="86" t="s">
        <v>14</v>
      </c>
      <c r="I73" s="83"/>
      <c r="J73" s="41" t="s">
        <v>15</v>
      </c>
      <c r="K73" s="50"/>
      <c r="L73" s="45" t="s">
        <v>224</v>
      </c>
    </row>
    <row r="74" spans="1:12" ht="166" customHeight="1">
      <c r="A74" s="74" t="s">
        <v>115</v>
      </c>
      <c r="B74" s="75">
        <v>2623</v>
      </c>
      <c r="C74" s="76" t="s">
        <v>207</v>
      </c>
      <c r="D74" s="81" t="s">
        <v>41</v>
      </c>
      <c r="E74" s="81" t="s">
        <v>116</v>
      </c>
      <c r="F74" s="81" t="s">
        <v>160</v>
      </c>
      <c r="G74" s="35" t="s">
        <v>14</v>
      </c>
      <c r="H74" s="86" t="s">
        <v>14</v>
      </c>
      <c r="I74" s="83"/>
      <c r="J74" s="41" t="s">
        <v>15</v>
      </c>
      <c r="K74" s="50"/>
      <c r="L74" s="100" t="s">
        <v>172</v>
      </c>
    </row>
    <row r="75" spans="1:12" s="32" customFormat="1" ht="94" customHeight="1">
      <c r="A75" s="74" t="s">
        <v>214</v>
      </c>
      <c r="B75" s="82">
        <v>0</v>
      </c>
      <c r="C75" s="76" t="s">
        <v>180</v>
      </c>
      <c r="D75" s="77" t="s">
        <v>262</v>
      </c>
      <c r="E75" s="81" t="s">
        <v>9</v>
      </c>
      <c r="F75" s="81" t="s">
        <v>9</v>
      </c>
      <c r="G75" s="35"/>
      <c r="H75" s="35"/>
      <c r="I75" s="83"/>
      <c r="J75" s="41"/>
      <c r="K75" s="50"/>
      <c r="L75" s="45" t="s">
        <v>225</v>
      </c>
    </row>
    <row r="76" spans="1:12" ht="103" customHeight="1">
      <c r="A76" s="74" t="s">
        <v>303</v>
      </c>
      <c r="B76" s="75">
        <v>1034</v>
      </c>
      <c r="C76" s="76" t="s">
        <v>9</v>
      </c>
      <c r="D76" s="81" t="s">
        <v>9</v>
      </c>
      <c r="E76" s="81" t="s">
        <v>9</v>
      </c>
      <c r="F76" s="81" t="s">
        <v>9</v>
      </c>
      <c r="G76" s="35" t="s">
        <v>14</v>
      </c>
      <c r="H76" s="35" t="s">
        <v>14</v>
      </c>
      <c r="I76" s="35"/>
      <c r="J76" s="35" t="s">
        <v>15</v>
      </c>
      <c r="K76" s="50"/>
      <c r="L76" s="45" t="s">
        <v>117</v>
      </c>
    </row>
    <row r="77" spans="1:12" ht="106" customHeight="1">
      <c r="A77" s="74" t="s">
        <v>144</v>
      </c>
      <c r="B77" s="75">
        <v>1500</v>
      </c>
      <c r="C77" s="76" t="s">
        <v>39</v>
      </c>
      <c r="D77" s="81" t="s">
        <v>9</v>
      </c>
      <c r="E77" s="81" t="s">
        <v>9</v>
      </c>
      <c r="F77" s="81" t="s">
        <v>9</v>
      </c>
      <c r="G77" s="35" t="s">
        <v>14</v>
      </c>
      <c r="H77" s="35" t="s">
        <v>14</v>
      </c>
      <c r="I77" s="35"/>
      <c r="J77" s="35" t="s">
        <v>15</v>
      </c>
      <c r="K77" s="50"/>
      <c r="L77" s="45" t="s">
        <v>118</v>
      </c>
    </row>
    <row r="78" spans="1:12" ht="72" customHeight="1">
      <c r="A78" s="74" t="s">
        <v>145</v>
      </c>
      <c r="B78" s="75">
        <v>1002</v>
      </c>
      <c r="C78" s="76" t="s">
        <v>99</v>
      </c>
      <c r="D78" s="81" t="s">
        <v>9</v>
      </c>
      <c r="E78" s="81" t="s">
        <v>9</v>
      </c>
      <c r="F78" s="81" t="s">
        <v>9</v>
      </c>
      <c r="G78" s="35" t="s">
        <v>266</v>
      </c>
      <c r="H78" s="86" t="s">
        <v>14</v>
      </c>
      <c r="I78" s="86" t="s">
        <v>14</v>
      </c>
      <c r="J78" s="35" t="s">
        <v>15</v>
      </c>
      <c r="K78" s="50"/>
      <c r="L78" s="46" t="s">
        <v>289</v>
      </c>
    </row>
    <row r="79" spans="1:12" ht="87" customHeight="1">
      <c r="A79" s="74" t="s">
        <v>119</v>
      </c>
      <c r="B79" s="75">
        <v>43790</v>
      </c>
      <c r="C79" s="76" t="s">
        <v>187</v>
      </c>
      <c r="D79" s="81" t="s">
        <v>178</v>
      </c>
      <c r="E79" s="81" t="s">
        <v>9</v>
      </c>
      <c r="F79" s="81" t="s">
        <v>161</v>
      </c>
      <c r="G79" s="35" t="s">
        <v>267</v>
      </c>
      <c r="H79" s="86" t="s">
        <v>14</v>
      </c>
      <c r="I79" s="83"/>
      <c r="J79" s="35" t="s">
        <v>13</v>
      </c>
      <c r="K79" s="50">
        <v>183174</v>
      </c>
      <c r="L79" s="84" t="s">
        <v>17</v>
      </c>
    </row>
    <row r="80" spans="1:12" ht="200" customHeight="1">
      <c r="A80" s="74" t="s">
        <v>120</v>
      </c>
      <c r="B80" s="75">
        <v>24403</v>
      </c>
      <c r="C80" s="76" t="s">
        <v>188</v>
      </c>
      <c r="D80" s="81" t="s">
        <v>162</v>
      </c>
      <c r="E80" s="81" t="s">
        <v>163</v>
      </c>
      <c r="F80" s="81" t="s">
        <v>164</v>
      </c>
      <c r="G80" s="35" t="s">
        <v>14</v>
      </c>
      <c r="H80" s="86" t="s">
        <v>14</v>
      </c>
      <c r="I80" s="83"/>
      <c r="J80" s="35" t="s">
        <v>15</v>
      </c>
      <c r="K80" s="50">
        <v>4385</v>
      </c>
      <c r="L80" s="45" t="s">
        <v>121</v>
      </c>
    </row>
    <row r="81" spans="1:12" ht="83" customHeight="1">
      <c r="A81" s="74" t="s">
        <v>122</v>
      </c>
      <c r="B81" s="82">
        <v>100</v>
      </c>
      <c r="C81" s="76" t="s">
        <v>65</v>
      </c>
      <c r="D81" s="81" t="s">
        <v>36</v>
      </c>
      <c r="E81" s="81" t="s">
        <v>37</v>
      </c>
      <c r="F81" s="81" t="s">
        <v>148</v>
      </c>
      <c r="G81" s="35" t="s">
        <v>266</v>
      </c>
      <c r="H81" s="35" t="s">
        <v>305</v>
      </c>
      <c r="I81" s="35"/>
      <c r="J81" s="35" t="s">
        <v>13</v>
      </c>
      <c r="K81" s="50"/>
      <c r="L81" s="84" t="s">
        <v>17</v>
      </c>
    </row>
    <row r="82" spans="1:12" ht="125" customHeight="1">
      <c r="A82" s="74" t="s">
        <v>123</v>
      </c>
      <c r="B82" s="75">
        <v>116068</v>
      </c>
      <c r="C82" s="76" t="s">
        <v>189</v>
      </c>
      <c r="D82" s="81" t="s">
        <v>124</v>
      </c>
      <c r="E82" s="81" t="s">
        <v>125</v>
      </c>
      <c r="F82" s="81" t="s">
        <v>165</v>
      </c>
      <c r="G82" s="83" t="s">
        <v>14</v>
      </c>
      <c r="H82" s="86" t="s">
        <v>14</v>
      </c>
      <c r="I82" s="86"/>
      <c r="J82" s="41" t="s">
        <v>15</v>
      </c>
      <c r="K82" s="50">
        <v>95804</v>
      </c>
      <c r="L82" s="46" t="s">
        <v>290</v>
      </c>
    </row>
    <row r="83" spans="1:12" ht="73" customHeight="1">
      <c r="A83" s="74" t="s">
        <v>146</v>
      </c>
      <c r="B83" s="75">
        <v>3254</v>
      </c>
      <c r="C83" s="76" t="s">
        <v>208</v>
      </c>
      <c r="D83" s="81" t="s">
        <v>68</v>
      </c>
      <c r="E83" s="81" t="s">
        <v>9</v>
      </c>
      <c r="F83" s="81" t="s">
        <v>28</v>
      </c>
      <c r="G83" s="35" t="s">
        <v>266</v>
      </c>
      <c r="H83" s="35" t="s">
        <v>308</v>
      </c>
      <c r="I83" s="35"/>
      <c r="J83" s="41" t="s">
        <v>15</v>
      </c>
      <c r="K83" s="50">
        <v>3016</v>
      </c>
      <c r="L83" s="48" t="s">
        <v>17</v>
      </c>
    </row>
    <row r="84" spans="1:12" ht="150" customHeight="1">
      <c r="A84" s="74" t="s">
        <v>126</v>
      </c>
      <c r="B84" s="75">
        <v>203837</v>
      </c>
      <c r="C84" s="76" t="s">
        <v>190</v>
      </c>
      <c r="D84" s="81" t="s">
        <v>127</v>
      </c>
      <c r="E84" s="81" t="s">
        <v>128</v>
      </c>
      <c r="F84" s="81" t="s">
        <v>166</v>
      </c>
      <c r="G84" s="35" t="s">
        <v>266</v>
      </c>
      <c r="H84" s="86" t="s">
        <v>14</v>
      </c>
      <c r="I84" s="86" t="s">
        <v>14</v>
      </c>
      <c r="J84" s="35" t="s">
        <v>15</v>
      </c>
      <c r="K84" s="50"/>
      <c r="L84" s="46" t="s">
        <v>291</v>
      </c>
    </row>
    <row r="85" spans="1:12" ht="74" customHeight="1">
      <c r="A85" s="74" t="s">
        <v>129</v>
      </c>
      <c r="B85" s="75">
        <v>23699</v>
      </c>
      <c r="C85" s="90" t="s">
        <v>191</v>
      </c>
      <c r="D85" s="81" t="s">
        <v>9</v>
      </c>
      <c r="E85" s="81" t="s">
        <v>204</v>
      </c>
      <c r="F85" s="81" t="s">
        <v>205</v>
      </c>
      <c r="G85" s="35" t="s">
        <v>14</v>
      </c>
      <c r="H85" s="35" t="s">
        <v>298</v>
      </c>
      <c r="I85" s="35"/>
      <c r="J85" s="35" t="s">
        <v>13</v>
      </c>
      <c r="K85" s="50">
        <v>24149</v>
      </c>
      <c r="L85" s="100" t="s">
        <v>173</v>
      </c>
    </row>
    <row r="86" spans="1:12" ht="78" customHeight="1">
      <c r="A86" s="74" t="s">
        <v>130</v>
      </c>
      <c r="B86" s="75">
        <v>2400</v>
      </c>
      <c r="C86" s="90" t="s">
        <v>39</v>
      </c>
      <c r="D86" s="81" t="s">
        <v>9</v>
      </c>
      <c r="E86" s="81" t="s">
        <v>9</v>
      </c>
      <c r="F86" s="81" t="s">
        <v>9</v>
      </c>
      <c r="G86" s="35" t="s">
        <v>14</v>
      </c>
      <c r="H86" s="35" t="s">
        <v>14</v>
      </c>
      <c r="I86" s="35"/>
      <c r="J86" s="35" t="s">
        <v>15</v>
      </c>
      <c r="K86" s="50"/>
      <c r="L86" s="46" t="s">
        <v>292</v>
      </c>
    </row>
    <row r="87" spans="1:12" ht="128" customHeight="1">
      <c r="A87" s="74" t="s">
        <v>131</v>
      </c>
      <c r="B87" s="75">
        <v>131951</v>
      </c>
      <c r="C87" s="90" t="s">
        <v>191</v>
      </c>
      <c r="D87" s="81" t="s">
        <v>77</v>
      </c>
      <c r="E87" s="81" t="s">
        <v>9</v>
      </c>
      <c r="F87" s="81" t="s">
        <v>78</v>
      </c>
      <c r="G87" s="35" t="s">
        <v>14</v>
      </c>
      <c r="H87" s="86" t="s">
        <v>14</v>
      </c>
      <c r="I87" s="86"/>
      <c r="J87" s="41" t="s">
        <v>15</v>
      </c>
      <c r="K87" s="50">
        <v>85764</v>
      </c>
      <c r="L87" s="100" t="s">
        <v>293</v>
      </c>
    </row>
    <row r="88" spans="1:12" ht="262" customHeight="1">
      <c r="A88" s="74" t="s">
        <v>132</v>
      </c>
      <c r="B88" s="75">
        <v>39745</v>
      </c>
      <c r="C88" s="76" t="s">
        <v>209</v>
      </c>
      <c r="D88" s="81" t="s">
        <v>167</v>
      </c>
      <c r="E88" s="81" t="s">
        <v>133</v>
      </c>
      <c r="F88" s="81" t="s">
        <v>168</v>
      </c>
      <c r="G88" s="35" t="s">
        <v>14</v>
      </c>
      <c r="H88" s="86" t="s">
        <v>14</v>
      </c>
      <c r="I88" s="83"/>
      <c r="J88" s="41" t="s">
        <v>15</v>
      </c>
      <c r="K88" s="50">
        <v>22799</v>
      </c>
      <c r="L88" s="46" t="s">
        <v>294</v>
      </c>
    </row>
    <row r="89" spans="1:12" ht="69" customHeight="1">
      <c r="A89" s="104" t="s">
        <v>134</v>
      </c>
      <c r="B89" s="116">
        <v>1329909</v>
      </c>
      <c r="C89" s="105"/>
      <c r="D89" s="106"/>
      <c r="E89" s="107"/>
      <c r="F89" s="107"/>
      <c r="G89" s="107"/>
      <c r="H89" s="107"/>
      <c r="I89" s="107"/>
      <c r="J89" s="107"/>
      <c r="K89" s="108">
        <f>SUM(K4:K88)</f>
        <v>1053681</v>
      </c>
      <c r="L89" s="108"/>
    </row>
    <row r="90" spans="1:12" ht="17" customHeight="1">
      <c r="A90" s="55"/>
      <c r="B90" s="63"/>
      <c r="C90" s="12"/>
      <c r="D90" s="13"/>
      <c r="E90" s="14"/>
      <c r="F90" s="14"/>
      <c r="G90" s="14"/>
      <c r="H90" s="14"/>
      <c r="I90" s="14"/>
      <c r="J90" s="14"/>
      <c r="K90" s="15"/>
      <c r="L90" s="15"/>
    </row>
    <row r="91" spans="1:12" ht="12" customHeight="1">
      <c r="A91" s="55"/>
      <c r="B91" s="63"/>
      <c r="C91" s="26"/>
      <c r="D91" s="13"/>
      <c r="E91" s="14"/>
      <c r="F91" s="14"/>
      <c r="G91" s="14"/>
      <c r="H91" s="14"/>
      <c r="I91" s="14"/>
      <c r="J91" s="14"/>
      <c r="K91" s="15">
        <f>SUM(K4, K88)</f>
        <v>22799</v>
      </c>
      <c r="L91" s="15"/>
    </row>
    <row r="92" spans="1:12" ht="16" customHeight="1">
      <c r="A92" s="55"/>
      <c r="B92" s="63"/>
      <c r="C92" s="26"/>
      <c r="D92" s="13"/>
      <c r="E92" s="14"/>
      <c r="F92" s="14"/>
      <c r="G92" s="14"/>
      <c r="H92" s="14"/>
      <c r="I92" s="14"/>
      <c r="J92" s="14"/>
      <c r="K92" s="15"/>
      <c r="L92" s="15"/>
    </row>
    <row r="93" spans="1:12" s="16" customFormat="1" ht="17">
      <c r="A93" s="56"/>
      <c r="B93" s="64"/>
      <c r="C93" s="27"/>
      <c r="D93" s="13"/>
      <c r="E93" s="18"/>
      <c r="F93" s="17"/>
      <c r="G93" s="17"/>
      <c r="H93" s="17"/>
      <c r="I93" s="17"/>
      <c r="J93" s="17"/>
      <c r="K93" s="17"/>
    </row>
    <row r="94" spans="1:12" s="16" customFormat="1" ht="17">
      <c r="A94" s="57"/>
      <c r="B94" s="64"/>
      <c r="C94" s="27"/>
      <c r="D94" s="13"/>
      <c r="E94" s="18"/>
      <c r="F94" s="17"/>
      <c r="G94" s="17"/>
      <c r="H94" s="17"/>
      <c r="I94" s="17"/>
      <c r="J94" s="17"/>
      <c r="K94" s="17"/>
    </row>
    <row r="95" spans="1:12" s="16" customFormat="1" ht="17">
      <c r="A95" s="57"/>
      <c r="B95" s="64"/>
      <c r="C95" s="27"/>
      <c r="D95" s="13"/>
      <c r="E95" s="18"/>
      <c r="F95" s="17"/>
      <c r="G95" s="17"/>
      <c r="H95" s="17"/>
      <c r="I95" s="17"/>
      <c r="J95" s="17"/>
      <c r="K95" s="17"/>
    </row>
    <row r="96" spans="1:12" ht="17">
      <c r="B96" s="65"/>
      <c r="C96" s="25"/>
      <c r="D96" s="13"/>
      <c r="E96" s="11"/>
      <c r="F96" s="11"/>
      <c r="G96" s="11"/>
      <c r="H96" s="11"/>
      <c r="I96" s="52"/>
      <c r="J96" s="11"/>
      <c r="K96" s="11"/>
      <c r="L96" s="109"/>
    </row>
    <row r="97" spans="1:12" ht="17">
      <c r="A97" s="59"/>
      <c r="B97" s="66"/>
      <c r="C97" s="25"/>
      <c r="D97" s="13"/>
      <c r="E97" s="11"/>
      <c r="F97" s="11"/>
      <c r="G97" s="11"/>
      <c r="H97" s="11"/>
      <c r="I97" s="52"/>
      <c r="J97" s="11"/>
      <c r="K97" s="11"/>
      <c r="L97" s="109"/>
    </row>
    <row r="98" spans="1:12" ht="17">
      <c r="A98" s="60"/>
      <c r="B98" s="66"/>
      <c r="C98" s="25"/>
      <c r="D98" s="13"/>
      <c r="E98" s="11"/>
      <c r="F98" s="11"/>
      <c r="G98" s="11"/>
      <c r="H98" s="11"/>
      <c r="I98" s="52"/>
      <c r="J98" s="11"/>
      <c r="K98" s="11"/>
      <c r="L98" s="109"/>
    </row>
    <row r="99" spans="1:12" ht="17">
      <c r="A99" s="125"/>
      <c r="B99" s="125"/>
      <c r="C99" s="125"/>
      <c r="D99" s="13"/>
      <c r="E99" s="11"/>
      <c r="F99" s="11"/>
      <c r="G99" s="11"/>
      <c r="H99" s="11"/>
      <c r="I99" s="52"/>
      <c r="J99" s="11"/>
      <c r="K99" s="11"/>
      <c r="L99" s="109"/>
    </row>
    <row r="100" spans="1:12" ht="17">
      <c r="A100" s="61"/>
      <c r="B100" s="67"/>
      <c r="C100" s="25"/>
      <c r="D100" s="13"/>
      <c r="E100" s="11"/>
      <c r="F100" s="11"/>
      <c r="G100" s="11"/>
      <c r="H100" s="11"/>
      <c r="I100" s="52"/>
      <c r="J100" s="11"/>
      <c r="K100" s="11"/>
      <c r="L100" s="109"/>
    </row>
    <row r="101" spans="1:12" ht="17">
      <c r="A101" s="126"/>
      <c r="B101" s="126"/>
      <c r="C101" s="126"/>
      <c r="D101" s="13"/>
      <c r="E101" s="11"/>
      <c r="F101" s="11"/>
      <c r="G101" s="11"/>
      <c r="H101" s="11"/>
      <c r="I101" s="52"/>
      <c r="J101" s="11"/>
      <c r="K101" s="11"/>
      <c r="L101" s="109"/>
    </row>
    <row r="102" spans="1:12" ht="19" customHeight="1">
      <c r="A102" s="127"/>
      <c r="B102" s="122"/>
      <c r="C102" s="122"/>
      <c r="D102" s="13"/>
      <c r="E102" s="11"/>
      <c r="F102" s="11"/>
      <c r="G102" s="11"/>
      <c r="H102" s="11"/>
      <c r="I102" s="52"/>
      <c r="J102" s="11"/>
      <c r="K102" s="11"/>
      <c r="L102" s="17"/>
    </row>
    <row r="103" spans="1:12" ht="17">
      <c r="A103" s="122"/>
      <c r="B103" s="122"/>
      <c r="C103" s="122"/>
      <c r="D103" s="13"/>
      <c r="E103" s="11"/>
      <c r="F103" s="6"/>
      <c r="G103" s="6"/>
      <c r="H103" s="6"/>
      <c r="I103" s="53"/>
      <c r="J103" s="6"/>
      <c r="K103" s="6"/>
      <c r="L103" s="11"/>
    </row>
    <row r="104" spans="1:12" ht="17">
      <c r="A104" s="61"/>
      <c r="B104" s="37"/>
      <c r="C104" s="11"/>
      <c r="D104" s="13"/>
      <c r="E104" s="11"/>
      <c r="F104" s="6"/>
      <c r="G104" s="6"/>
      <c r="H104" s="6"/>
      <c r="I104" s="53"/>
      <c r="J104" s="6"/>
      <c r="K104" s="6"/>
      <c r="L104" s="11"/>
    </row>
    <row r="105" spans="1:12" ht="17">
      <c r="A105" s="61"/>
      <c r="B105" s="37"/>
      <c r="C105" s="11"/>
      <c r="D105" s="13"/>
      <c r="E105" s="11"/>
      <c r="F105" s="6"/>
      <c r="G105" s="6"/>
      <c r="H105" s="6"/>
      <c r="I105" s="53"/>
      <c r="J105" s="6"/>
      <c r="K105" s="6"/>
      <c r="L105" s="11"/>
    </row>
    <row r="106" spans="1:12" ht="17">
      <c r="A106" s="61"/>
      <c r="B106" s="37"/>
      <c r="C106" s="11"/>
      <c r="D106" s="13"/>
      <c r="E106" s="11"/>
      <c r="F106" s="6"/>
      <c r="G106" s="6"/>
      <c r="H106" s="6"/>
      <c r="I106" s="53"/>
      <c r="J106" s="6"/>
      <c r="K106" s="6"/>
      <c r="L106" s="11"/>
    </row>
    <row r="107" spans="1:12" ht="17">
      <c r="A107" s="61"/>
      <c r="B107" s="37"/>
      <c r="C107" s="11"/>
      <c r="D107" s="13"/>
      <c r="E107" s="11"/>
      <c r="F107" s="6"/>
      <c r="G107" s="6"/>
      <c r="H107" s="6"/>
      <c r="I107" s="53"/>
      <c r="J107" s="6"/>
      <c r="K107" s="6"/>
      <c r="L107" s="11"/>
    </row>
    <row r="108" spans="1:12" ht="17">
      <c r="A108" s="61"/>
      <c r="B108" s="37"/>
      <c r="C108" s="11"/>
      <c r="D108" s="13"/>
      <c r="E108" s="11"/>
      <c r="F108" s="6"/>
      <c r="G108" s="6"/>
      <c r="H108" s="6"/>
      <c r="I108" s="53"/>
      <c r="J108" s="6"/>
      <c r="K108" s="6"/>
      <c r="L108" s="11"/>
    </row>
    <row r="109" spans="1:12" ht="17">
      <c r="A109" s="61"/>
      <c r="B109" s="37"/>
      <c r="C109" s="11"/>
      <c r="D109" s="13"/>
      <c r="E109" s="11"/>
      <c r="F109" s="6"/>
      <c r="G109" s="6"/>
      <c r="H109" s="6"/>
      <c r="I109" s="53"/>
      <c r="J109" s="6"/>
      <c r="K109" s="6"/>
      <c r="L109" s="6"/>
    </row>
    <row r="110" spans="1:12" ht="17">
      <c r="B110" s="37"/>
      <c r="C110" s="11"/>
      <c r="D110" s="13"/>
      <c r="E110" s="11"/>
      <c r="F110" s="6"/>
      <c r="G110" s="6"/>
      <c r="H110" s="6"/>
      <c r="I110" s="53"/>
      <c r="J110" s="6"/>
      <c r="K110" s="6"/>
      <c r="L110" s="6"/>
    </row>
    <row r="111" spans="1:12" ht="17">
      <c r="A111" s="61"/>
      <c r="B111" s="65"/>
      <c r="C111" s="25"/>
      <c r="D111" s="13"/>
      <c r="E111" s="11"/>
      <c r="F111" s="6"/>
      <c r="G111" s="6"/>
      <c r="H111" s="6"/>
      <c r="I111" s="53"/>
      <c r="J111" s="6"/>
      <c r="K111" s="6"/>
      <c r="L111" s="6"/>
    </row>
    <row r="112" spans="1:12" ht="17">
      <c r="A112" s="62"/>
      <c r="B112" s="68"/>
      <c r="C112" s="25"/>
      <c r="D112" s="13"/>
      <c r="E112" s="11"/>
      <c r="F112" s="6"/>
      <c r="G112" s="6"/>
      <c r="H112" s="6"/>
      <c r="I112" s="53"/>
      <c r="J112" s="6"/>
      <c r="K112" s="6"/>
      <c r="L112" s="6"/>
    </row>
    <row r="113" spans="2:12" ht="17">
      <c r="B113" s="65"/>
      <c r="C113" s="25"/>
      <c r="D113" s="13"/>
      <c r="E113" s="11"/>
      <c r="F113" s="11"/>
      <c r="G113" s="11"/>
      <c r="H113" s="11"/>
      <c r="I113" s="52"/>
      <c r="J113" s="11"/>
      <c r="K113" s="11"/>
      <c r="L113" s="6"/>
    </row>
    <row r="114" spans="2:12" ht="17">
      <c r="B114" s="65"/>
      <c r="C114" s="25"/>
      <c r="D114" s="13"/>
      <c r="E114" s="11"/>
      <c r="F114" s="11"/>
      <c r="G114" s="11"/>
      <c r="H114" s="11"/>
      <c r="I114" s="52"/>
      <c r="J114" s="11"/>
      <c r="K114" s="11"/>
      <c r="L114" s="6"/>
    </row>
    <row r="115" spans="2:12" ht="17">
      <c r="B115" s="65"/>
      <c r="C115" s="25"/>
      <c r="D115" s="13"/>
      <c r="E115" s="11"/>
      <c r="F115" s="11"/>
      <c r="G115" s="11"/>
      <c r="H115" s="11"/>
      <c r="I115" s="52"/>
      <c r="J115" s="11"/>
      <c r="K115" s="11"/>
      <c r="L115" s="6"/>
    </row>
    <row r="116" spans="2:12" ht="17">
      <c r="B116" s="65"/>
      <c r="C116" s="25"/>
      <c r="D116" s="13"/>
      <c r="E116" s="11"/>
      <c r="F116" s="11"/>
      <c r="G116" s="11"/>
      <c r="H116" s="11"/>
      <c r="I116" s="52"/>
      <c r="J116" s="11"/>
      <c r="K116" s="11"/>
      <c r="L116" s="6"/>
    </row>
    <row r="117" spans="2:12" ht="17">
      <c r="B117" s="65"/>
      <c r="C117" s="25"/>
      <c r="D117" s="13"/>
      <c r="E117" s="11"/>
      <c r="F117" s="11"/>
      <c r="G117" s="11"/>
      <c r="H117" s="11"/>
      <c r="I117" s="52"/>
      <c r="J117" s="11"/>
      <c r="K117" s="11"/>
      <c r="L117" s="6"/>
    </row>
    <row r="118" spans="2:12" ht="17">
      <c r="B118" s="65"/>
      <c r="C118" s="25"/>
      <c r="D118" s="13"/>
      <c r="E118" s="11"/>
      <c r="F118" s="11"/>
      <c r="G118" s="11"/>
      <c r="H118" s="11"/>
      <c r="I118" s="52"/>
      <c r="J118" s="11"/>
      <c r="K118" s="11"/>
      <c r="L118" s="6"/>
    </row>
    <row r="119" spans="2:12" ht="17">
      <c r="B119" s="65"/>
      <c r="C119" s="25"/>
      <c r="D119" s="13"/>
      <c r="E119" s="11"/>
      <c r="F119" s="11"/>
      <c r="G119" s="11"/>
      <c r="H119" s="11"/>
      <c r="I119" s="52"/>
      <c r="J119" s="11"/>
      <c r="K119" s="11"/>
      <c r="L119" s="6"/>
    </row>
    <row r="120" spans="2:12" ht="17">
      <c r="B120" s="65"/>
      <c r="C120" s="25"/>
      <c r="D120" s="13"/>
      <c r="E120" s="11"/>
      <c r="F120" s="11"/>
      <c r="G120" s="11"/>
      <c r="H120" s="11"/>
      <c r="I120" s="52"/>
      <c r="J120" s="11"/>
      <c r="K120" s="11"/>
      <c r="L120" s="6"/>
    </row>
    <row r="121" spans="2:12" ht="17">
      <c r="B121" s="65"/>
      <c r="C121" s="25"/>
      <c r="D121" s="13"/>
      <c r="E121" s="11"/>
      <c r="F121" s="11"/>
      <c r="G121" s="11"/>
      <c r="H121" s="11"/>
      <c r="I121" s="52"/>
      <c r="J121" s="11"/>
      <c r="K121" s="11"/>
      <c r="L121" s="6"/>
    </row>
    <row r="122" spans="2:12" ht="17">
      <c r="B122" s="65"/>
      <c r="C122" s="25"/>
      <c r="D122" s="13"/>
      <c r="E122" s="11"/>
      <c r="F122" s="11"/>
      <c r="G122" s="11"/>
      <c r="H122" s="11"/>
      <c r="I122" s="52"/>
      <c r="J122" s="11"/>
      <c r="K122" s="11"/>
      <c r="L122" s="11"/>
    </row>
    <row r="123" spans="2:12" ht="17">
      <c r="B123" s="65"/>
      <c r="C123" s="25"/>
      <c r="D123" s="13"/>
      <c r="E123" s="11"/>
      <c r="F123" s="11"/>
      <c r="G123" s="11"/>
      <c r="H123" s="11"/>
      <c r="I123" s="52"/>
      <c r="J123" s="11"/>
      <c r="K123" s="11"/>
      <c r="L123" s="11"/>
    </row>
    <row r="124" spans="2:12" ht="17">
      <c r="B124" s="65"/>
      <c r="C124" s="25"/>
      <c r="D124" s="13"/>
      <c r="E124" s="11"/>
      <c r="F124" s="11"/>
      <c r="G124" s="11"/>
      <c r="H124" s="11"/>
      <c r="I124" s="52"/>
      <c r="J124" s="11"/>
      <c r="K124" s="11"/>
      <c r="L124" s="11"/>
    </row>
    <row r="125" spans="2:12" ht="17">
      <c r="B125" s="65"/>
      <c r="C125" s="25"/>
      <c r="D125" s="13"/>
      <c r="E125" s="11"/>
      <c r="F125" s="11"/>
      <c r="G125" s="11"/>
      <c r="H125" s="11"/>
      <c r="I125" s="52"/>
      <c r="J125" s="11"/>
      <c r="K125" s="11"/>
      <c r="L125" s="11"/>
    </row>
    <row r="126" spans="2:12" ht="17">
      <c r="B126" s="65"/>
      <c r="C126" s="25"/>
      <c r="D126" s="13"/>
      <c r="E126" s="11"/>
      <c r="F126" s="11"/>
      <c r="G126" s="11"/>
      <c r="H126" s="11"/>
      <c r="I126" s="52"/>
      <c r="J126" s="11"/>
      <c r="K126" s="11"/>
      <c r="L126" s="11"/>
    </row>
    <row r="127" spans="2:12" ht="17">
      <c r="B127" s="65"/>
      <c r="C127" s="25"/>
      <c r="D127" s="13"/>
      <c r="E127" s="11"/>
      <c r="F127" s="11"/>
      <c r="G127" s="11"/>
      <c r="H127" s="11"/>
      <c r="I127" s="52"/>
      <c r="J127" s="11"/>
      <c r="K127" s="11"/>
      <c r="L127" s="11"/>
    </row>
    <row r="128" spans="2:12">
      <c r="B128" s="65"/>
      <c r="C128" s="25"/>
      <c r="D128" s="11"/>
      <c r="E128" s="11"/>
      <c r="F128" s="11"/>
      <c r="G128" s="11"/>
      <c r="H128" s="11"/>
      <c r="I128" s="52"/>
      <c r="J128" s="11"/>
      <c r="K128" s="11"/>
      <c r="L128" s="11"/>
    </row>
    <row r="129" spans="2:12">
      <c r="B129" s="65"/>
      <c r="C129" s="25"/>
      <c r="D129" s="11"/>
      <c r="E129" s="11"/>
      <c r="F129" s="11"/>
      <c r="G129" s="11"/>
      <c r="H129" s="11"/>
      <c r="I129" s="52"/>
      <c r="J129" s="11"/>
      <c r="K129" s="11"/>
      <c r="L129" s="11"/>
    </row>
    <row r="130" spans="2:12">
      <c r="B130" s="65"/>
      <c r="C130" s="25"/>
      <c r="D130" s="11"/>
      <c r="E130" s="11"/>
      <c r="F130" s="11"/>
      <c r="G130" s="11"/>
      <c r="H130" s="11"/>
      <c r="I130" s="52"/>
      <c r="J130" s="11"/>
      <c r="K130" s="11"/>
      <c r="L130" s="11"/>
    </row>
    <row r="131" spans="2:12">
      <c r="B131" s="65"/>
      <c r="C131" s="25"/>
      <c r="D131" s="11"/>
      <c r="E131" s="11"/>
      <c r="F131" s="11"/>
      <c r="G131" s="11"/>
      <c r="H131" s="11"/>
      <c r="I131" s="52"/>
      <c r="J131" s="11"/>
      <c r="K131" s="11"/>
      <c r="L131" s="11"/>
    </row>
    <row r="132" spans="2:12">
      <c r="B132" s="65"/>
      <c r="C132" s="25"/>
      <c r="D132" s="11"/>
      <c r="E132" s="11"/>
      <c r="F132" s="11"/>
      <c r="G132" s="11"/>
      <c r="H132" s="11"/>
      <c r="I132" s="52"/>
      <c r="J132" s="11"/>
      <c r="K132" s="11"/>
      <c r="L132" s="11"/>
    </row>
    <row r="133" spans="2:12">
      <c r="B133" s="65"/>
      <c r="C133" s="25"/>
      <c r="D133" s="11"/>
      <c r="E133" s="11"/>
      <c r="F133" s="11"/>
      <c r="G133" s="11"/>
      <c r="H133" s="11"/>
      <c r="I133" s="52"/>
      <c r="J133" s="11"/>
      <c r="K133" s="11"/>
      <c r="L133" s="11"/>
    </row>
    <row r="134" spans="2:12">
      <c r="B134" s="65"/>
      <c r="C134" s="25"/>
      <c r="D134" s="11"/>
      <c r="E134" s="11"/>
      <c r="F134" s="11"/>
      <c r="G134" s="11"/>
      <c r="H134" s="11"/>
      <c r="I134" s="52"/>
      <c r="J134" s="11"/>
      <c r="K134" s="11"/>
      <c r="L134" s="11"/>
    </row>
    <row r="135" spans="2:12">
      <c r="B135" s="65"/>
      <c r="C135" s="25"/>
      <c r="D135" s="11"/>
      <c r="E135" s="11"/>
      <c r="F135" s="11"/>
      <c r="G135" s="11"/>
      <c r="H135" s="11"/>
      <c r="I135" s="52"/>
      <c r="J135" s="11"/>
      <c r="K135" s="11"/>
      <c r="L135" s="11"/>
    </row>
    <row r="136" spans="2:12">
      <c r="B136" s="65"/>
      <c r="C136" s="25"/>
      <c r="D136" s="11"/>
      <c r="E136" s="11"/>
      <c r="F136" s="11"/>
      <c r="G136" s="11"/>
      <c r="H136" s="11"/>
      <c r="I136" s="52"/>
      <c r="J136" s="11"/>
      <c r="K136" s="11"/>
      <c r="L136" s="11"/>
    </row>
    <row r="137" spans="2:12">
      <c r="B137" s="65"/>
      <c r="C137" s="25"/>
      <c r="D137" s="11"/>
      <c r="E137" s="11"/>
      <c r="F137" s="11"/>
      <c r="G137" s="11"/>
      <c r="H137" s="11"/>
      <c r="I137" s="52"/>
      <c r="J137" s="11"/>
      <c r="K137" s="11"/>
      <c r="L137" s="11"/>
    </row>
    <row r="138" spans="2:12">
      <c r="B138" s="65"/>
      <c r="C138" s="25"/>
      <c r="D138" s="11"/>
      <c r="E138" s="11"/>
      <c r="F138" s="11"/>
      <c r="G138" s="11"/>
      <c r="H138" s="11"/>
      <c r="I138" s="52"/>
      <c r="J138" s="11"/>
      <c r="K138" s="11"/>
      <c r="L138" s="11"/>
    </row>
    <row r="139" spans="2:12">
      <c r="B139" s="65"/>
      <c r="C139" s="25"/>
      <c r="D139" s="11"/>
      <c r="E139" s="11"/>
      <c r="F139" s="11"/>
      <c r="G139" s="11"/>
      <c r="H139" s="11"/>
      <c r="I139" s="52"/>
      <c r="J139" s="11"/>
      <c r="K139" s="11"/>
      <c r="L139" s="11"/>
    </row>
    <row r="140" spans="2:12">
      <c r="B140" s="65"/>
      <c r="C140" s="25"/>
      <c r="D140" s="11"/>
      <c r="E140" s="11"/>
      <c r="F140" s="11"/>
      <c r="G140" s="11"/>
      <c r="H140" s="11"/>
      <c r="I140" s="52"/>
      <c r="J140" s="11"/>
      <c r="K140" s="11"/>
      <c r="L140" s="11"/>
    </row>
    <row r="141" spans="2:12">
      <c r="B141" s="65"/>
      <c r="C141" s="25"/>
      <c r="D141" s="11"/>
      <c r="E141" s="11"/>
      <c r="F141" s="11"/>
      <c r="G141" s="11"/>
      <c r="H141" s="11"/>
      <c r="I141" s="52"/>
      <c r="J141" s="11"/>
      <c r="K141" s="11"/>
      <c r="L141" s="11"/>
    </row>
    <row r="142" spans="2:12">
      <c r="B142" s="65"/>
      <c r="C142" s="25"/>
      <c r="D142" s="11"/>
      <c r="E142" s="11"/>
      <c r="F142" s="11"/>
      <c r="G142" s="11"/>
      <c r="H142" s="11"/>
      <c r="I142" s="52"/>
      <c r="J142" s="11"/>
      <c r="K142" s="11"/>
      <c r="L142" s="11"/>
    </row>
    <row r="143" spans="2:12">
      <c r="B143" s="65"/>
      <c r="C143" s="25"/>
      <c r="D143" s="11"/>
      <c r="E143" s="11"/>
      <c r="F143" s="11"/>
      <c r="G143" s="11"/>
      <c r="H143" s="11"/>
      <c r="I143" s="52"/>
      <c r="J143" s="11"/>
      <c r="K143" s="11"/>
      <c r="L143" s="11"/>
    </row>
    <row r="144" spans="2:12">
      <c r="B144" s="65"/>
      <c r="C144" s="25"/>
      <c r="D144" s="11"/>
      <c r="E144" s="11"/>
      <c r="F144" s="11"/>
      <c r="G144" s="11"/>
      <c r="H144" s="11"/>
      <c r="I144" s="52"/>
      <c r="J144" s="11"/>
      <c r="K144" s="11"/>
      <c r="L144" s="11"/>
    </row>
    <row r="145" spans="2:12">
      <c r="B145" s="65"/>
      <c r="C145" s="25"/>
      <c r="D145" s="11"/>
      <c r="E145" s="11"/>
      <c r="F145" s="11"/>
      <c r="G145" s="11"/>
      <c r="H145" s="11"/>
      <c r="I145" s="52"/>
      <c r="J145" s="11"/>
      <c r="K145" s="11"/>
      <c r="L145" s="11"/>
    </row>
    <row r="146" spans="2:12">
      <c r="B146" s="65"/>
      <c r="C146" s="25"/>
      <c r="D146" s="11"/>
      <c r="E146" s="11"/>
      <c r="F146" s="11"/>
      <c r="G146" s="11"/>
      <c r="H146" s="11"/>
      <c r="I146" s="52"/>
      <c r="J146" s="11"/>
      <c r="K146" s="11"/>
      <c r="L146" s="11"/>
    </row>
    <row r="147" spans="2:12">
      <c r="B147" s="65"/>
      <c r="C147" s="25"/>
      <c r="D147" s="11"/>
      <c r="E147" s="11"/>
      <c r="F147" s="11"/>
      <c r="G147" s="11"/>
      <c r="H147" s="11"/>
      <c r="I147" s="52"/>
      <c r="J147" s="11"/>
      <c r="K147" s="11"/>
      <c r="L147" s="11"/>
    </row>
    <row r="148" spans="2:12">
      <c r="B148" s="65"/>
      <c r="C148" s="25"/>
      <c r="D148" s="11"/>
      <c r="E148" s="11"/>
      <c r="F148" s="11"/>
      <c r="G148" s="11"/>
      <c r="H148" s="11"/>
      <c r="I148" s="52"/>
      <c r="J148" s="11"/>
      <c r="K148" s="11"/>
      <c r="L148" s="11"/>
    </row>
    <row r="149" spans="2:12">
      <c r="B149" s="65"/>
      <c r="C149" s="25"/>
      <c r="D149" s="11"/>
      <c r="E149" s="11"/>
      <c r="F149" s="11"/>
      <c r="G149" s="11"/>
      <c r="H149" s="11"/>
      <c r="I149" s="52"/>
      <c r="J149" s="11"/>
      <c r="K149" s="11"/>
      <c r="L149" s="11"/>
    </row>
    <row r="150" spans="2:12">
      <c r="B150" s="65"/>
      <c r="C150" s="25"/>
      <c r="D150" s="11"/>
      <c r="E150" s="11"/>
      <c r="F150" s="11"/>
      <c r="G150" s="11"/>
      <c r="H150" s="11"/>
      <c r="I150" s="52"/>
      <c r="J150" s="11"/>
      <c r="K150" s="11"/>
      <c r="L150" s="11"/>
    </row>
    <row r="151" spans="2:12">
      <c r="B151" s="65"/>
      <c r="C151" s="25"/>
      <c r="D151" s="11"/>
      <c r="E151" s="11"/>
      <c r="F151" s="11"/>
      <c r="G151" s="11"/>
      <c r="H151" s="11"/>
      <c r="I151" s="52"/>
      <c r="J151" s="11"/>
      <c r="K151" s="11"/>
      <c r="L151" s="11"/>
    </row>
    <row r="152" spans="2:12">
      <c r="B152" s="65"/>
      <c r="C152" s="25"/>
      <c r="D152" s="11"/>
      <c r="E152" s="11"/>
      <c r="F152" s="11"/>
      <c r="G152" s="11"/>
      <c r="H152" s="11"/>
      <c r="I152" s="52"/>
      <c r="J152" s="11"/>
      <c r="K152" s="11"/>
      <c r="L152" s="11"/>
    </row>
    <row r="153" spans="2:12">
      <c r="B153" s="65"/>
      <c r="C153" s="25"/>
      <c r="D153" s="11"/>
      <c r="E153" s="11"/>
      <c r="F153" s="11"/>
      <c r="G153" s="11"/>
      <c r="H153" s="11"/>
      <c r="I153" s="52"/>
      <c r="J153" s="11"/>
      <c r="K153" s="11"/>
      <c r="L153" s="11"/>
    </row>
    <row r="154" spans="2:12">
      <c r="B154" s="65"/>
      <c r="C154" s="25"/>
      <c r="D154" s="11"/>
      <c r="E154" s="11"/>
      <c r="F154" s="11"/>
      <c r="G154" s="11"/>
      <c r="H154" s="11"/>
      <c r="I154" s="52"/>
      <c r="J154" s="11"/>
      <c r="K154" s="11"/>
      <c r="L154" s="11"/>
    </row>
    <row r="155" spans="2:12">
      <c r="B155" s="65"/>
      <c r="C155" s="25"/>
      <c r="D155" s="11"/>
      <c r="E155" s="11"/>
      <c r="F155" s="11"/>
      <c r="G155" s="11"/>
      <c r="H155" s="11"/>
      <c r="I155" s="52"/>
      <c r="J155" s="11"/>
      <c r="K155" s="11"/>
      <c r="L155" s="11"/>
    </row>
    <row r="156" spans="2:12">
      <c r="B156" s="65"/>
      <c r="C156" s="25"/>
      <c r="D156" s="11"/>
      <c r="E156" s="11"/>
      <c r="F156" s="11"/>
      <c r="G156" s="11"/>
      <c r="H156" s="11"/>
      <c r="I156" s="52"/>
      <c r="J156" s="11"/>
      <c r="K156" s="11"/>
      <c r="L156" s="11"/>
    </row>
    <row r="157" spans="2:12">
      <c r="B157" s="65"/>
      <c r="C157" s="25"/>
      <c r="D157" s="11"/>
      <c r="E157" s="11"/>
      <c r="F157" s="11"/>
      <c r="G157" s="11"/>
      <c r="H157" s="11"/>
      <c r="I157" s="52"/>
      <c r="J157" s="11"/>
      <c r="K157" s="11"/>
      <c r="L157" s="11"/>
    </row>
    <row r="158" spans="2:12">
      <c r="B158" s="65"/>
      <c r="C158" s="25"/>
      <c r="D158" s="11"/>
      <c r="E158" s="11"/>
      <c r="F158" s="11"/>
      <c r="G158" s="11"/>
      <c r="H158" s="11"/>
      <c r="I158" s="52"/>
      <c r="J158" s="11"/>
      <c r="K158" s="11"/>
      <c r="L158" s="11"/>
    </row>
    <row r="159" spans="2:12">
      <c r="B159" s="65"/>
      <c r="C159" s="25"/>
      <c r="D159" s="11"/>
      <c r="E159" s="11"/>
      <c r="F159" s="11"/>
      <c r="G159" s="11"/>
      <c r="H159" s="11"/>
      <c r="I159" s="52"/>
      <c r="J159" s="11"/>
      <c r="K159" s="11"/>
      <c r="L159" s="11"/>
    </row>
    <row r="160" spans="2:12">
      <c r="B160" s="65"/>
      <c r="C160" s="25"/>
      <c r="D160" s="11"/>
      <c r="E160" s="11"/>
      <c r="F160" s="11"/>
      <c r="G160" s="11"/>
      <c r="H160" s="11"/>
      <c r="I160" s="52"/>
      <c r="J160" s="11"/>
      <c r="K160" s="11"/>
      <c r="L160" s="11"/>
    </row>
    <row r="161" spans="2:12">
      <c r="B161" s="65"/>
      <c r="C161" s="25"/>
      <c r="D161" s="11"/>
      <c r="E161" s="11"/>
      <c r="F161" s="11"/>
      <c r="G161" s="11"/>
      <c r="H161" s="11"/>
      <c r="I161" s="52"/>
      <c r="J161" s="11"/>
      <c r="K161" s="11"/>
      <c r="L161" s="11"/>
    </row>
    <row r="162" spans="2:12">
      <c r="B162" s="65"/>
      <c r="C162" s="25"/>
      <c r="D162" s="11"/>
      <c r="E162" s="11"/>
      <c r="F162" s="11"/>
      <c r="G162" s="11"/>
      <c r="H162" s="11"/>
      <c r="I162" s="52"/>
      <c r="J162" s="11"/>
      <c r="K162" s="11"/>
      <c r="L162" s="11"/>
    </row>
    <row r="163" spans="2:12">
      <c r="B163" s="65"/>
      <c r="C163" s="25"/>
      <c r="D163" s="11"/>
      <c r="E163" s="11"/>
      <c r="F163" s="11"/>
      <c r="G163" s="11"/>
      <c r="H163" s="11"/>
      <c r="I163" s="52"/>
      <c r="J163" s="11"/>
      <c r="K163" s="11"/>
      <c r="L163" s="11"/>
    </row>
    <row r="164" spans="2:12">
      <c r="B164" s="65"/>
      <c r="C164" s="25"/>
      <c r="D164" s="11"/>
      <c r="E164" s="11"/>
      <c r="F164" s="11"/>
      <c r="G164" s="11"/>
      <c r="H164" s="11"/>
      <c r="I164" s="52"/>
      <c r="J164" s="11"/>
      <c r="K164" s="11"/>
      <c r="L164" s="11"/>
    </row>
    <row r="165" spans="2:12">
      <c r="B165" s="65"/>
      <c r="C165" s="25"/>
      <c r="D165" s="11"/>
      <c r="E165" s="11"/>
      <c r="F165" s="11"/>
      <c r="G165" s="11"/>
      <c r="H165" s="11"/>
      <c r="I165" s="52"/>
      <c r="J165" s="11"/>
      <c r="K165" s="11"/>
      <c r="L165" s="11"/>
    </row>
    <row r="166" spans="2:12">
      <c r="B166" s="65"/>
      <c r="C166" s="25"/>
      <c r="D166" s="11"/>
      <c r="E166" s="11"/>
      <c r="F166" s="11"/>
      <c r="G166" s="11"/>
      <c r="H166" s="11"/>
      <c r="I166" s="52"/>
      <c r="J166" s="11"/>
      <c r="K166" s="11"/>
      <c r="L166" s="11"/>
    </row>
    <row r="167" spans="2:12">
      <c r="B167" s="65"/>
      <c r="C167" s="25"/>
      <c r="D167" s="11"/>
      <c r="E167" s="11"/>
      <c r="F167" s="11"/>
      <c r="G167" s="11"/>
      <c r="H167" s="11"/>
      <c r="I167" s="52"/>
      <c r="J167" s="11"/>
      <c r="K167" s="11"/>
      <c r="L167" s="11"/>
    </row>
    <row r="168" spans="2:12">
      <c r="B168" s="65"/>
      <c r="C168" s="25"/>
      <c r="D168" s="11"/>
      <c r="E168" s="11"/>
      <c r="F168" s="11"/>
      <c r="G168" s="11"/>
      <c r="H168" s="11"/>
      <c r="I168" s="52"/>
      <c r="J168" s="11"/>
      <c r="K168" s="11"/>
      <c r="L168" s="11"/>
    </row>
    <row r="169" spans="2:12">
      <c r="B169" s="65"/>
      <c r="C169" s="25"/>
      <c r="D169" s="11"/>
      <c r="E169" s="11"/>
      <c r="F169" s="11"/>
      <c r="G169" s="11"/>
      <c r="H169" s="11"/>
      <c r="I169" s="52"/>
      <c r="J169" s="11"/>
      <c r="K169" s="11"/>
      <c r="L169" s="11"/>
    </row>
    <row r="170" spans="2:12">
      <c r="B170" s="65"/>
      <c r="C170" s="25"/>
      <c r="D170" s="11"/>
      <c r="E170" s="11"/>
      <c r="F170" s="11"/>
      <c r="G170" s="11"/>
      <c r="H170" s="11"/>
      <c r="I170" s="52"/>
      <c r="J170" s="11"/>
      <c r="K170" s="11"/>
      <c r="L170" s="11"/>
    </row>
    <row r="171" spans="2:12">
      <c r="B171" s="65"/>
      <c r="C171" s="25"/>
      <c r="D171" s="11"/>
      <c r="E171" s="11"/>
      <c r="F171" s="11"/>
      <c r="G171" s="11"/>
      <c r="H171" s="11"/>
      <c r="I171" s="52"/>
      <c r="J171" s="11"/>
      <c r="K171" s="11"/>
      <c r="L171" s="11"/>
    </row>
    <row r="172" spans="2:12">
      <c r="B172" s="65"/>
      <c r="C172" s="25"/>
      <c r="D172" s="11"/>
      <c r="E172" s="11"/>
      <c r="F172" s="11"/>
      <c r="G172" s="11"/>
      <c r="H172" s="11"/>
      <c r="I172" s="52"/>
      <c r="J172" s="11"/>
      <c r="K172" s="11"/>
      <c r="L172" s="11"/>
    </row>
    <row r="173" spans="2:12">
      <c r="B173" s="65"/>
      <c r="C173" s="25"/>
      <c r="D173" s="11"/>
      <c r="E173" s="11"/>
      <c r="F173" s="11"/>
      <c r="G173" s="11"/>
      <c r="H173" s="11"/>
      <c r="I173" s="52"/>
      <c r="J173" s="11"/>
      <c r="K173" s="11"/>
      <c r="L173" s="11"/>
    </row>
    <row r="174" spans="2:12">
      <c r="B174" s="65"/>
      <c r="C174" s="25"/>
      <c r="D174" s="11"/>
      <c r="E174" s="11"/>
      <c r="F174" s="11"/>
      <c r="G174" s="11"/>
      <c r="H174" s="11"/>
      <c r="I174" s="52"/>
      <c r="J174" s="11"/>
      <c r="K174" s="11"/>
      <c r="L174" s="11"/>
    </row>
    <row r="175" spans="2:12">
      <c r="B175" s="65"/>
      <c r="C175" s="25"/>
      <c r="D175" s="11"/>
      <c r="E175" s="11"/>
      <c r="F175" s="11"/>
      <c r="G175" s="11"/>
      <c r="H175" s="11"/>
      <c r="I175" s="52"/>
      <c r="J175" s="11"/>
      <c r="K175" s="11"/>
      <c r="L175" s="11"/>
    </row>
    <row r="176" spans="2:12">
      <c r="B176" s="65"/>
      <c r="C176" s="25"/>
      <c r="D176" s="11"/>
      <c r="E176" s="11"/>
      <c r="F176" s="11"/>
      <c r="G176" s="11"/>
      <c r="H176" s="11"/>
      <c r="I176" s="52"/>
      <c r="J176" s="11"/>
      <c r="K176" s="11"/>
      <c r="L176" s="11"/>
    </row>
    <row r="177" spans="2:12">
      <c r="B177" s="65"/>
      <c r="C177" s="25"/>
      <c r="D177" s="11"/>
      <c r="E177" s="11"/>
      <c r="F177" s="11"/>
      <c r="G177" s="11"/>
      <c r="H177" s="11"/>
      <c r="I177" s="52"/>
      <c r="J177" s="11"/>
      <c r="K177" s="11"/>
      <c r="L177" s="11"/>
    </row>
    <row r="178" spans="2:12">
      <c r="B178" s="65"/>
      <c r="C178" s="25"/>
      <c r="D178" s="11"/>
      <c r="E178" s="11"/>
      <c r="F178" s="11"/>
      <c r="G178" s="11"/>
      <c r="H178" s="11"/>
      <c r="I178" s="52"/>
      <c r="J178" s="11"/>
      <c r="K178" s="11"/>
      <c r="L178" s="11"/>
    </row>
    <row r="179" spans="2:12">
      <c r="B179" s="65"/>
      <c r="C179" s="25"/>
      <c r="D179" s="11"/>
      <c r="E179" s="11"/>
      <c r="F179" s="11"/>
      <c r="G179" s="11"/>
      <c r="H179" s="11"/>
      <c r="I179" s="52"/>
      <c r="J179" s="11"/>
      <c r="K179" s="11"/>
      <c r="L179" s="11"/>
    </row>
    <row r="180" spans="2:12">
      <c r="B180" s="65"/>
      <c r="C180" s="25"/>
      <c r="D180" s="11"/>
      <c r="E180" s="11"/>
      <c r="F180" s="11"/>
      <c r="G180" s="11"/>
      <c r="H180" s="11"/>
      <c r="I180" s="52"/>
      <c r="J180" s="11"/>
      <c r="K180" s="11"/>
      <c r="L180" s="11"/>
    </row>
    <row r="181" spans="2:12">
      <c r="B181" s="65"/>
      <c r="C181" s="25"/>
      <c r="D181" s="11"/>
      <c r="E181" s="11"/>
      <c r="F181" s="11"/>
      <c r="G181" s="11"/>
      <c r="H181" s="11"/>
      <c r="I181" s="52"/>
      <c r="J181" s="11"/>
      <c r="K181" s="11"/>
      <c r="L181" s="11"/>
    </row>
    <row r="182" spans="2:12">
      <c r="B182" s="65"/>
      <c r="C182" s="25"/>
      <c r="D182" s="11"/>
      <c r="E182" s="11"/>
      <c r="F182" s="11"/>
      <c r="G182" s="11"/>
      <c r="H182" s="11"/>
      <c r="I182" s="52"/>
      <c r="J182" s="11"/>
      <c r="K182" s="11"/>
      <c r="L182" s="11"/>
    </row>
    <row r="183" spans="2:12">
      <c r="B183" s="65"/>
      <c r="C183" s="25"/>
      <c r="D183" s="11"/>
      <c r="E183" s="11"/>
      <c r="F183" s="11"/>
      <c r="G183" s="11"/>
      <c r="H183" s="11"/>
      <c r="I183" s="52"/>
      <c r="J183" s="11"/>
      <c r="K183" s="11"/>
      <c r="L183" s="11"/>
    </row>
    <row r="184" spans="2:12">
      <c r="B184" s="65"/>
      <c r="C184" s="25"/>
      <c r="D184" s="11"/>
      <c r="E184" s="11"/>
      <c r="F184" s="11"/>
      <c r="G184" s="11"/>
      <c r="H184" s="11"/>
      <c r="I184" s="52"/>
      <c r="J184" s="11"/>
      <c r="K184" s="11"/>
      <c r="L184" s="11"/>
    </row>
    <row r="185" spans="2:12">
      <c r="B185" s="65"/>
      <c r="C185" s="25"/>
      <c r="D185" s="11"/>
      <c r="E185" s="11"/>
      <c r="F185" s="11"/>
      <c r="G185" s="11"/>
      <c r="H185" s="11"/>
      <c r="I185" s="52"/>
      <c r="J185" s="11"/>
      <c r="K185" s="11"/>
      <c r="L185" s="11"/>
    </row>
    <row r="186" spans="2:12">
      <c r="B186" s="65"/>
      <c r="C186" s="25"/>
      <c r="D186" s="11"/>
      <c r="E186" s="11"/>
      <c r="F186" s="11"/>
      <c r="G186" s="11"/>
      <c r="H186" s="11"/>
      <c r="I186" s="52"/>
      <c r="J186" s="11"/>
      <c r="K186" s="11"/>
      <c r="L186" s="11"/>
    </row>
    <row r="187" spans="2:12">
      <c r="B187" s="65"/>
      <c r="C187" s="25"/>
      <c r="D187" s="11"/>
      <c r="E187" s="11"/>
      <c r="F187" s="11"/>
      <c r="G187" s="11"/>
      <c r="H187" s="11"/>
      <c r="I187" s="52"/>
      <c r="J187" s="11"/>
      <c r="K187" s="11"/>
      <c r="L187" s="11"/>
    </row>
    <row r="188" spans="2:12">
      <c r="B188" s="65"/>
      <c r="C188" s="25"/>
      <c r="D188" s="11"/>
      <c r="E188" s="11"/>
      <c r="F188" s="11"/>
      <c r="G188" s="11"/>
      <c r="H188" s="11"/>
      <c r="I188" s="52"/>
      <c r="J188" s="11"/>
      <c r="K188" s="11"/>
      <c r="L188" s="11"/>
    </row>
    <row r="189" spans="2:12">
      <c r="B189" s="65"/>
      <c r="C189" s="25"/>
      <c r="D189" s="11"/>
      <c r="E189" s="11"/>
      <c r="F189" s="11"/>
      <c r="G189" s="11"/>
      <c r="H189" s="11"/>
      <c r="I189" s="52"/>
      <c r="J189" s="11"/>
      <c r="K189" s="11"/>
      <c r="L189" s="11"/>
    </row>
    <row r="190" spans="2:12">
      <c r="B190" s="65"/>
      <c r="C190" s="25"/>
      <c r="D190" s="11"/>
      <c r="E190" s="11"/>
      <c r="F190" s="11"/>
      <c r="G190" s="11"/>
      <c r="H190" s="11"/>
      <c r="I190" s="52"/>
      <c r="J190" s="11"/>
      <c r="K190" s="11"/>
      <c r="L190" s="11"/>
    </row>
    <row r="191" spans="2:12">
      <c r="B191" s="65"/>
      <c r="C191" s="25"/>
      <c r="D191" s="11"/>
      <c r="E191" s="11"/>
      <c r="F191" s="11"/>
      <c r="G191" s="11"/>
      <c r="H191" s="11"/>
      <c r="I191" s="52"/>
      <c r="J191" s="11"/>
      <c r="K191" s="11"/>
      <c r="L191" s="11"/>
    </row>
    <row r="192" spans="2:12">
      <c r="B192" s="65"/>
      <c r="C192" s="25"/>
      <c r="D192" s="11"/>
      <c r="E192" s="11"/>
      <c r="F192" s="11"/>
      <c r="G192" s="11"/>
      <c r="H192" s="11"/>
      <c r="I192" s="52"/>
      <c r="J192" s="11"/>
      <c r="K192" s="11"/>
      <c r="L192" s="11"/>
    </row>
    <row r="193" spans="2:12">
      <c r="B193" s="65"/>
      <c r="C193" s="25"/>
      <c r="D193" s="11"/>
      <c r="E193" s="11"/>
      <c r="F193" s="11"/>
      <c r="G193" s="11"/>
      <c r="H193" s="11"/>
      <c r="I193" s="52"/>
      <c r="J193" s="11"/>
      <c r="K193" s="11"/>
      <c r="L193" s="11"/>
    </row>
    <row r="194" spans="2:12">
      <c r="B194" s="65"/>
      <c r="C194" s="25"/>
      <c r="D194" s="11"/>
      <c r="E194" s="11"/>
      <c r="F194" s="11"/>
      <c r="G194" s="11"/>
      <c r="H194" s="11"/>
      <c r="I194" s="52"/>
      <c r="J194" s="11"/>
      <c r="K194" s="11"/>
      <c r="L194" s="11"/>
    </row>
    <row r="195" spans="2:12">
      <c r="B195" s="65"/>
      <c r="C195" s="25"/>
      <c r="D195" s="11"/>
      <c r="E195" s="11"/>
      <c r="F195" s="11"/>
      <c r="G195" s="11"/>
      <c r="H195" s="11"/>
      <c r="I195" s="52"/>
      <c r="J195" s="11"/>
      <c r="K195" s="11"/>
      <c r="L195" s="11"/>
    </row>
    <row r="196" spans="2:12">
      <c r="B196" s="65"/>
      <c r="C196" s="25"/>
      <c r="D196" s="11"/>
      <c r="E196" s="11"/>
      <c r="F196" s="11"/>
      <c r="G196" s="11"/>
      <c r="H196" s="11"/>
      <c r="I196" s="52"/>
      <c r="J196" s="11"/>
      <c r="K196" s="11"/>
      <c r="L196" s="11"/>
    </row>
    <row r="197" spans="2:12">
      <c r="B197" s="65"/>
      <c r="C197" s="25"/>
      <c r="D197" s="11"/>
      <c r="E197" s="11"/>
      <c r="F197" s="11"/>
      <c r="G197" s="11"/>
      <c r="H197" s="11"/>
      <c r="I197" s="52"/>
      <c r="J197" s="11"/>
      <c r="K197" s="11"/>
      <c r="L197" s="11"/>
    </row>
    <row r="198" spans="2:12">
      <c r="B198" s="65"/>
      <c r="C198" s="25"/>
      <c r="D198" s="11"/>
      <c r="E198" s="11"/>
      <c r="F198" s="11"/>
      <c r="G198" s="11"/>
      <c r="H198" s="11"/>
      <c r="I198" s="52"/>
      <c r="J198" s="11"/>
      <c r="K198" s="11"/>
      <c r="L198" s="11"/>
    </row>
    <row r="199" spans="2:12">
      <c r="B199" s="65"/>
      <c r="C199" s="25"/>
      <c r="D199" s="11"/>
      <c r="E199" s="11"/>
      <c r="F199" s="11"/>
      <c r="G199" s="11"/>
      <c r="H199" s="11"/>
      <c r="I199" s="52"/>
      <c r="J199" s="11"/>
      <c r="K199" s="11"/>
      <c r="L199" s="11"/>
    </row>
    <row r="200" spans="2:12">
      <c r="B200" s="65"/>
      <c r="C200" s="25"/>
      <c r="D200" s="11"/>
      <c r="E200" s="11"/>
      <c r="F200" s="11"/>
      <c r="G200" s="11"/>
      <c r="H200" s="11"/>
      <c r="I200" s="52"/>
      <c r="J200" s="11"/>
      <c r="K200" s="11"/>
      <c r="L200" s="11"/>
    </row>
    <row r="201" spans="2:12">
      <c r="B201" s="65"/>
      <c r="C201" s="25"/>
      <c r="D201" s="11"/>
      <c r="E201" s="11"/>
      <c r="F201" s="11"/>
      <c r="G201" s="11"/>
      <c r="H201" s="11"/>
      <c r="I201" s="52"/>
      <c r="J201" s="11"/>
      <c r="K201" s="11"/>
      <c r="L201" s="11"/>
    </row>
    <row r="202" spans="2:12">
      <c r="B202" s="65"/>
      <c r="C202" s="25"/>
      <c r="D202" s="11"/>
      <c r="E202" s="11"/>
      <c r="F202" s="11"/>
      <c r="G202" s="11"/>
      <c r="H202" s="11"/>
      <c r="I202" s="52"/>
      <c r="J202" s="11"/>
      <c r="K202" s="11"/>
      <c r="L202" s="11"/>
    </row>
    <row r="203" spans="2:12">
      <c r="B203" s="65"/>
      <c r="C203" s="25"/>
      <c r="D203" s="11"/>
      <c r="E203" s="11"/>
      <c r="F203" s="11"/>
      <c r="G203" s="11"/>
      <c r="H203" s="11"/>
      <c r="I203" s="52"/>
      <c r="J203" s="11"/>
      <c r="K203" s="11"/>
      <c r="L203" s="11"/>
    </row>
    <row r="204" spans="2:12">
      <c r="B204" s="65"/>
      <c r="C204" s="25"/>
      <c r="D204" s="11"/>
      <c r="E204" s="11"/>
      <c r="F204" s="11"/>
      <c r="G204" s="11"/>
      <c r="H204" s="11"/>
      <c r="I204" s="52"/>
      <c r="J204" s="11"/>
      <c r="K204" s="11"/>
      <c r="L204" s="11"/>
    </row>
    <row r="205" spans="2:12">
      <c r="B205" s="65"/>
      <c r="C205" s="25"/>
      <c r="D205" s="11"/>
      <c r="E205" s="11"/>
      <c r="F205" s="11"/>
      <c r="G205" s="11"/>
      <c r="H205" s="11"/>
      <c r="I205" s="52"/>
      <c r="J205" s="11"/>
      <c r="K205" s="11"/>
      <c r="L205" s="11"/>
    </row>
    <row r="206" spans="2:12">
      <c r="B206" s="65"/>
      <c r="C206" s="25"/>
      <c r="D206" s="11"/>
      <c r="E206" s="11"/>
      <c r="F206" s="11"/>
      <c r="G206" s="11"/>
      <c r="H206" s="11"/>
      <c r="I206" s="52"/>
      <c r="J206" s="11"/>
      <c r="K206" s="11"/>
      <c r="L206" s="11"/>
    </row>
    <row r="207" spans="2:12">
      <c r="B207" s="65"/>
      <c r="C207" s="25"/>
      <c r="D207" s="11"/>
      <c r="E207" s="11"/>
      <c r="F207" s="11"/>
      <c r="G207" s="11"/>
      <c r="H207" s="11"/>
      <c r="I207" s="52"/>
      <c r="J207" s="11"/>
      <c r="K207" s="11"/>
      <c r="L207" s="11"/>
    </row>
    <row r="208" spans="2:12">
      <c r="B208" s="65"/>
      <c r="C208" s="25"/>
      <c r="D208" s="11"/>
      <c r="E208" s="11"/>
      <c r="F208" s="11"/>
      <c r="G208" s="11"/>
      <c r="H208" s="11"/>
      <c r="I208" s="52"/>
      <c r="J208" s="11"/>
      <c r="K208" s="11"/>
      <c r="L208" s="11"/>
    </row>
    <row r="209" spans="2:12">
      <c r="B209" s="65"/>
      <c r="C209" s="25"/>
      <c r="D209" s="11"/>
      <c r="E209" s="11"/>
      <c r="F209" s="11"/>
      <c r="G209" s="11"/>
      <c r="H209" s="11"/>
      <c r="I209" s="52"/>
      <c r="J209" s="11"/>
      <c r="K209" s="11"/>
      <c r="L209" s="11"/>
    </row>
    <row r="210" spans="2:12">
      <c r="B210" s="65"/>
      <c r="C210" s="25"/>
      <c r="D210" s="11"/>
      <c r="E210" s="11"/>
      <c r="F210" s="11"/>
      <c r="G210" s="11"/>
      <c r="H210" s="11"/>
      <c r="I210" s="52"/>
      <c r="J210" s="11"/>
      <c r="K210" s="11"/>
      <c r="L210" s="11"/>
    </row>
    <row r="211" spans="2:12">
      <c r="B211" s="65"/>
      <c r="C211" s="25"/>
      <c r="D211" s="11"/>
      <c r="E211" s="11"/>
      <c r="F211" s="11"/>
      <c r="G211" s="11"/>
      <c r="H211" s="11"/>
      <c r="I211" s="52"/>
      <c r="J211" s="11"/>
      <c r="K211" s="11"/>
      <c r="L211" s="11"/>
    </row>
    <row r="212" spans="2:12">
      <c r="B212" s="65"/>
      <c r="C212" s="25"/>
      <c r="D212" s="11"/>
      <c r="E212" s="11"/>
      <c r="F212" s="11"/>
      <c r="G212" s="11"/>
      <c r="H212" s="11"/>
      <c r="I212" s="52"/>
      <c r="J212" s="11"/>
      <c r="K212" s="11"/>
      <c r="L212" s="11"/>
    </row>
    <row r="213" spans="2:12">
      <c r="B213" s="65"/>
      <c r="C213" s="25"/>
      <c r="D213" s="11"/>
      <c r="E213" s="11"/>
      <c r="F213" s="11"/>
      <c r="G213" s="11"/>
      <c r="H213" s="11"/>
      <c r="I213" s="52"/>
      <c r="J213" s="11"/>
      <c r="K213" s="11"/>
      <c r="L213" s="11"/>
    </row>
    <row r="214" spans="2:12">
      <c r="B214" s="65"/>
      <c r="C214" s="25"/>
      <c r="D214" s="11"/>
      <c r="E214" s="11"/>
      <c r="F214" s="11"/>
      <c r="G214" s="11"/>
      <c r="H214" s="11"/>
      <c r="I214" s="52"/>
      <c r="J214" s="11"/>
      <c r="K214" s="11"/>
      <c r="L214" s="11"/>
    </row>
    <row r="215" spans="2:12">
      <c r="B215" s="65"/>
      <c r="C215" s="25"/>
      <c r="D215" s="11"/>
      <c r="E215" s="11"/>
      <c r="F215" s="11"/>
      <c r="G215" s="11"/>
      <c r="H215" s="11"/>
      <c r="I215" s="52"/>
      <c r="J215" s="11"/>
      <c r="K215" s="11"/>
      <c r="L215" s="11"/>
    </row>
    <row r="216" spans="2:12">
      <c r="B216" s="65"/>
      <c r="C216" s="25"/>
      <c r="D216" s="11"/>
      <c r="E216" s="11"/>
      <c r="F216" s="11"/>
      <c r="G216" s="11"/>
      <c r="H216" s="11"/>
      <c r="I216" s="52"/>
      <c r="J216" s="11"/>
      <c r="K216" s="11"/>
      <c r="L216" s="11"/>
    </row>
    <row r="217" spans="2:12">
      <c r="B217" s="65"/>
      <c r="C217" s="25"/>
      <c r="D217" s="11"/>
      <c r="E217" s="11"/>
      <c r="F217" s="11"/>
      <c r="G217" s="11"/>
      <c r="H217" s="11"/>
      <c r="I217" s="52"/>
      <c r="J217" s="11"/>
      <c r="K217" s="11"/>
      <c r="L217" s="11"/>
    </row>
    <row r="218" spans="2:12">
      <c r="B218" s="65"/>
      <c r="C218" s="25"/>
      <c r="D218" s="11"/>
      <c r="E218" s="11"/>
      <c r="F218" s="11"/>
      <c r="G218" s="11"/>
      <c r="H218" s="11"/>
      <c r="I218" s="52"/>
      <c r="J218" s="11"/>
      <c r="K218" s="11"/>
      <c r="L218" s="11"/>
    </row>
    <row r="219" spans="2:12">
      <c r="B219" s="65"/>
      <c r="C219" s="25"/>
      <c r="D219" s="11"/>
      <c r="E219" s="11"/>
      <c r="F219" s="11"/>
      <c r="G219" s="11"/>
      <c r="H219" s="11"/>
      <c r="I219" s="52"/>
      <c r="J219" s="11"/>
      <c r="K219" s="11"/>
      <c r="L219" s="11"/>
    </row>
    <row r="220" spans="2:12">
      <c r="B220" s="65"/>
      <c r="C220" s="25"/>
      <c r="D220" s="11"/>
      <c r="E220" s="11"/>
      <c r="F220" s="11"/>
      <c r="G220" s="11"/>
      <c r="H220" s="11"/>
      <c r="I220" s="52"/>
      <c r="J220" s="11"/>
      <c r="K220" s="11"/>
      <c r="L220" s="11"/>
    </row>
    <row r="221" spans="2:12">
      <c r="B221" s="65"/>
      <c r="C221" s="25"/>
      <c r="D221" s="11"/>
      <c r="E221" s="11"/>
      <c r="F221" s="11"/>
      <c r="G221" s="11"/>
      <c r="H221" s="11"/>
      <c r="I221" s="52"/>
      <c r="J221" s="11"/>
      <c r="K221" s="11"/>
      <c r="L221" s="11"/>
    </row>
    <row r="222" spans="2:12">
      <c r="B222" s="65"/>
      <c r="C222" s="25"/>
      <c r="D222" s="11"/>
      <c r="E222" s="11"/>
      <c r="F222" s="11"/>
      <c r="G222" s="11"/>
      <c r="H222" s="11"/>
      <c r="I222" s="52"/>
      <c r="J222" s="11"/>
      <c r="K222" s="11"/>
      <c r="L222" s="11"/>
    </row>
    <row r="223" spans="2:12">
      <c r="B223" s="65"/>
      <c r="C223" s="25"/>
      <c r="D223" s="11"/>
      <c r="E223" s="11"/>
      <c r="F223" s="11"/>
      <c r="G223" s="11"/>
      <c r="H223" s="11"/>
      <c r="I223" s="52"/>
      <c r="J223" s="11"/>
      <c r="K223" s="11"/>
      <c r="L223" s="11"/>
    </row>
    <row r="224" spans="2:12" ht="15">
      <c r="B224" s="65"/>
      <c r="C224" s="24"/>
      <c r="D224" s="6"/>
      <c r="E224" s="6"/>
      <c r="F224" s="6"/>
      <c r="G224" s="6"/>
      <c r="H224" s="6"/>
      <c r="I224" s="53"/>
      <c r="J224" s="6"/>
      <c r="K224" s="6"/>
      <c r="L224" s="11"/>
    </row>
    <row r="225" spans="2:12" ht="15">
      <c r="B225" s="65"/>
      <c r="C225" s="24"/>
      <c r="D225" s="6"/>
      <c r="E225" s="6"/>
      <c r="F225" s="6"/>
      <c r="G225" s="6"/>
      <c r="H225" s="6"/>
      <c r="I225" s="53"/>
      <c r="J225" s="6"/>
      <c r="K225" s="6"/>
      <c r="L225" s="11"/>
    </row>
    <row r="226" spans="2:12" ht="15">
      <c r="B226" s="65"/>
      <c r="C226" s="24"/>
      <c r="D226" s="6"/>
      <c r="E226" s="6"/>
      <c r="F226" s="6"/>
      <c r="G226" s="6"/>
      <c r="H226" s="6"/>
      <c r="I226" s="53"/>
      <c r="J226" s="6"/>
      <c r="K226" s="6"/>
      <c r="L226" s="11"/>
    </row>
    <row r="227" spans="2:12" ht="15">
      <c r="B227" s="65"/>
      <c r="C227" s="24"/>
      <c r="D227" s="6"/>
      <c r="E227" s="6"/>
      <c r="F227" s="6"/>
      <c r="G227" s="6"/>
      <c r="H227" s="6"/>
      <c r="I227" s="53"/>
      <c r="J227" s="6"/>
      <c r="K227" s="6"/>
      <c r="L227" s="11"/>
    </row>
    <row r="228" spans="2:12" ht="15">
      <c r="B228" s="65"/>
      <c r="C228" s="24"/>
      <c r="D228" s="6"/>
      <c r="E228" s="6"/>
      <c r="F228" s="6"/>
      <c r="G228" s="6"/>
      <c r="H228" s="6"/>
      <c r="I228" s="53"/>
      <c r="J228" s="6"/>
      <c r="K228" s="6"/>
      <c r="L228" s="11"/>
    </row>
    <row r="229" spans="2:12" ht="15">
      <c r="B229" s="65"/>
      <c r="C229" s="24"/>
      <c r="D229" s="6"/>
      <c r="E229" s="6"/>
      <c r="F229" s="6"/>
      <c r="G229" s="6"/>
      <c r="H229" s="6"/>
      <c r="I229" s="53"/>
      <c r="J229" s="6"/>
      <c r="K229" s="6"/>
      <c r="L229" s="11"/>
    </row>
    <row r="230" spans="2:12" ht="15">
      <c r="B230" s="65"/>
      <c r="C230" s="24"/>
      <c r="D230" s="6"/>
      <c r="E230" s="6"/>
      <c r="F230" s="6"/>
      <c r="G230" s="6"/>
      <c r="H230" s="6"/>
      <c r="I230" s="53"/>
      <c r="J230" s="6"/>
      <c r="K230" s="6"/>
      <c r="L230" s="11"/>
    </row>
    <row r="231" spans="2:12" ht="15">
      <c r="B231" s="65"/>
      <c r="C231" s="24"/>
      <c r="D231" s="6"/>
      <c r="E231" s="6"/>
      <c r="F231" s="6"/>
      <c r="G231" s="6"/>
      <c r="H231" s="6"/>
      <c r="I231" s="53"/>
      <c r="J231" s="6"/>
      <c r="K231" s="6"/>
      <c r="L231" s="11"/>
    </row>
    <row r="232" spans="2:12" ht="15">
      <c r="B232" s="65"/>
      <c r="C232" s="24"/>
      <c r="D232" s="6"/>
      <c r="E232" s="6"/>
      <c r="F232" s="6"/>
      <c r="G232" s="6"/>
      <c r="H232" s="6"/>
      <c r="I232" s="53"/>
      <c r="J232" s="6"/>
      <c r="K232" s="6"/>
      <c r="L232" s="11"/>
    </row>
    <row r="233" spans="2:12" ht="15">
      <c r="B233" s="65"/>
      <c r="C233" s="24"/>
      <c r="D233" s="6"/>
      <c r="E233" s="6"/>
      <c r="F233" s="6"/>
      <c r="G233" s="6"/>
      <c r="H233" s="6"/>
      <c r="I233" s="53"/>
      <c r="J233" s="6"/>
      <c r="K233" s="6"/>
      <c r="L233" s="6"/>
    </row>
    <row r="234" spans="2:12" ht="15">
      <c r="B234" s="65"/>
      <c r="C234" s="24"/>
      <c r="D234" s="6"/>
      <c r="E234" s="6"/>
      <c r="F234" s="6"/>
      <c r="G234" s="6"/>
      <c r="H234" s="6"/>
      <c r="I234" s="53"/>
      <c r="J234" s="6"/>
      <c r="K234" s="6"/>
      <c r="L234" s="6"/>
    </row>
    <row r="235" spans="2:12" ht="15">
      <c r="B235" s="65"/>
      <c r="C235" s="24"/>
      <c r="D235" s="6"/>
      <c r="E235" s="6"/>
      <c r="F235" s="6"/>
      <c r="G235" s="6"/>
      <c r="H235" s="6"/>
      <c r="I235" s="53"/>
      <c r="J235" s="6"/>
      <c r="K235" s="6"/>
      <c r="L235" s="6"/>
    </row>
    <row r="236" spans="2:12" ht="15">
      <c r="B236" s="65"/>
      <c r="C236" s="24"/>
      <c r="D236" s="6"/>
      <c r="E236" s="6"/>
      <c r="F236" s="6"/>
      <c r="G236" s="6"/>
      <c r="H236" s="6"/>
      <c r="I236" s="53"/>
      <c r="J236" s="6"/>
      <c r="K236" s="6"/>
      <c r="L236" s="6"/>
    </row>
    <row r="237" spans="2:12" ht="15">
      <c r="B237" s="65"/>
      <c r="C237" s="24"/>
      <c r="D237" s="6"/>
      <c r="E237" s="6"/>
      <c r="F237" s="6"/>
      <c r="G237" s="6"/>
      <c r="H237" s="6"/>
      <c r="I237" s="53"/>
      <c r="J237" s="6"/>
      <c r="K237" s="6"/>
      <c r="L237" s="6"/>
    </row>
    <row r="238" spans="2:12" ht="15">
      <c r="B238" s="65"/>
      <c r="C238" s="24"/>
      <c r="D238" s="6"/>
      <c r="E238" s="6"/>
      <c r="F238" s="6"/>
      <c r="G238" s="6"/>
      <c r="H238" s="6"/>
      <c r="I238" s="53"/>
      <c r="J238" s="6"/>
      <c r="K238" s="6"/>
      <c r="L238" s="6"/>
    </row>
    <row r="239" spans="2:12" ht="15">
      <c r="B239" s="65"/>
      <c r="C239" s="24"/>
      <c r="D239" s="6"/>
      <c r="E239" s="6"/>
      <c r="F239" s="6"/>
      <c r="G239" s="6"/>
      <c r="H239" s="6"/>
      <c r="I239" s="53"/>
      <c r="J239" s="6"/>
      <c r="K239" s="6"/>
      <c r="L239" s="6"/>
    </row>
    <row r="240" spans="2:12" ht="15">
      <c r="B240" s="65"/>
      <c r="C240" s="24"/>
      <c r="D240" s="6"/>
      <c r="E240" s="6"/>
      <c r="F240" s="6"/>
      <c r="G240" s="6"/>
      <c r="H240" s="6"/>
      <c r="I240" s="53"/>
      <c r="J240" s="6"/>
      <c r="K240" s="6"/>
      <c r="L240" s="6"/>
    </row>
    <row r="241" spans="2:12" ht="15">
      <c r="B241" s="65"/>
      <c r="C241" s="24"/>
      <c r="D241" s="6"/>
      <c r="E241" s="6"/>
      <c r="F241" s="6"/>
      <c r="G241" s="6"/>
      <c r="H241" s="6"/>
      <c r="I241" s="53"/>
      <c r="J241" s="6"/>
      <c r="K241" s="6"/>
      <c r="L241" s="6"/>
    </row>
    <row r="242" spans="2:12" ht="15">
      <c r="B242" s="65"/>
      <c r="C242" s="24"/>
      <c r="D242" s="6"/>
      <c r="E242" s="6"/>
      <c r="F242" s="6"/>
      <c r="G242" s="6"/>
      <c r="H242" s="6"/>
      <c r="I242" s="53"/>
      <c r="J242" s="6"/>
      <c r="K242" s="6"/>
      <c r="L242" s="6"/>
    </row>
    <row r="243" spans="2:12" ht="15">
      <c r="B243" s="65"/>
      <c r="C243" s="24"/>
      <c r="D243" s="6"/>
      <c r="E243" s="6"/>
      <c r="F243" s="6"/>
      <c r="G243" s="6"/>
      <c r="H243" s="6"/>
      <c r="I243" s="53"/>
      <c r="J243" s="6"/>
      <c r="K243" s="6"/>
      <c r="L243" s="6"/>
    </row>
    <row r="244" spans="2:12" ht="15">
      <c r="B244" s="65"/>
      <c r="C244" s="24"/>
      <c r="D244" s="6"/>
      <c r="E244" s="6"/>
      <c r="F244" s="6"/>
      <c r="G244" s="6"/>
      <c r="H244" s="6"/>
      <c r="I244" s="53"/>
      <c r="J244" s="6"/>
      <c r="K244" s="6"/>
      <c r="L244" s="6"/>
    </row>
    <row r="245" spans="2:12" ht="15">
      <c r="B245" s="65"/>
      <c r="C245" s="24"/>
      <c r="D245" s="6"/>
      <c r="E245" s="6"/>
      <c r="F245" s="6"/>
      <c r="G245" s="6"/>
      <c r="H245" s="6"/>
      <c r="I245" s="53"/>
      <c r="J245" s="6"/>
      <c r="K245" s="6"/>
      <c r="L245" s="6"/>
    </row>
    <row r="246" spans="2:12" ht="15">
      <c r="B246" s="65"/>
      <c r="C246" s="24"/>
      <c r="D246" s="6"/>
      <c r="E246" s="6"/>
      <c r="F246" s="6"/>
      <c r="G246" s="6"/>
      <c r="H246" s="6"/>
      <c r="I246" s="53"/>
      <c r="J246" s="6"/>
      <c r="K246" s="6"/>
      <c r="L246" s="6"/>
    </row>
    <row r="247" spans="2:12" ht="15">
      <c r="B247" s="65"/>
      <c r="C247" s="24"/>
      <c r="D247" s="6"/>
      <c r="E247" s="6"/>
      <c r="F247" s="6"/>
      <c r="G247" s="6"/>
      <c r="H247" s="6"/>
      <c r="I247" s="53"/>
      <c r="J247" s="6"/>
      <c r="K247" s="6"/>
      <c r="L247" s="6"/>
    </row>
    <row r="248" spans="2:12" ht="15">
      <c r="B248" s="65"/>
      <c r="C248" s="24"/>
      <c r="D248" s="6"/>
      <c r="E248" s="6"/>
      <c r="F248" s="6"/>
      <c r="G248" s="6"/>
      <c r="H248" s="6"/>
      <c r="I248" s="53"/>
      <c r="J248" s="6"/>
      <c r="K248" s="6"/>
      <c r="L248" s="6"/>
    </row>
    <row r="249" spans="2:12" ht="15">
      <c r="B249" s="65"/>
      <c r="C249" s="24"/>
      <c r="D249" s="6"/>
      <c r="E249" s="6"/>
      <c r="F249" s="6"/>
      <c r="G249" s="6"/>
      <c r="H249" s="6"/>
      <c r="I249" s="53"/>
      <c r="J249" s="6"/>
      <c r="K249" s="6"/>
      <c r="L249" s="6"/>
    </row>
    <row r="250" spans="2:12" ht="15">
      <c r="B250" s="65"/>
      <c r="C250" s="24"/>
      <c r="D250" s="6"/>
      <c r="E250" s="6"/>
      <c r="F250" s="6"/>
      <c r="G250" s="6"/>
      <c r="H250" s="6"/>
      <c r="I250" s="53"/>
      <c r="J250" s="6"/>
      <c r="K250" s="6"/>
      <c r="L250" s="6"/>
    </row>
    <row r="251" spans="2:12" ht="15">
      <c r="B251" s="65"/>
      <c r="C251" s="24"/>
      <c r="D251" s="6"/>
      <c r="E251" s="6"/>
      <c r="F251" s="6"/>
      <c r="G251" s="6"/>
      <c r="H251" s="6"/>
      <c r="I251" s="53"/>
      <c r="J251" s="6"/>
      <c r="K251" s="6"/>
      <c r="L251" s="6"/>
    </row>
    <row r="252" spans="2:12" ht="15">
      <c r="B252" s="65"/>
      <c r="C252" s="24"/>
      <c r="D252" s="6"/>
      <c r="E252" s="6"/>
      <c r="F252" s="6"/>
      <c r="G252" s="6"/>
      <c r="H252" s="6"/>
      <c r="I252" s="53"/>
      <c r="J252" s="6"/>
      <c r="K252" s="6"/>
      <c r="L252" s="6"/>
    </row>
    <row r="253" spans="2:12" ht="15">
      <c r="B253" s="65"/>
      <c r="C253" s="24"/>
      <c r="D253" s="6"/>
      <c r="E253" s="6"/>
      <c r="F253" s="6"/>
      <c r="G253" s="6"/>
      <c r="H253" s="6"/>
      <c r="I253" s="53"/>
      <c r="J253" s="6"/>
      <c r="K253" s="6"/>
      <c r="L253" s="6"/>
    </row>
    <row r="254" spans="2:12" ht="15">
      <c r="B254" s="65"/>
      <c r="C254" s="24"/>
      <c r="D254" s="6"/>
      <c r="E254" s="6"/>
      <c r="F254" s="6"/>
      <c r="G254" s="6"/>
      <c r="H254" s="6"/>
      <c r="I254" s="53"/>
      <c r="J254" s="6"/>
      <c r="K254" s="6"/>
      <c r="L254" s="6"/>
    </row>
    <row r="255" spans="2:12" ht="15">
      <c r="B255" s="65"/>
      <c r="C255" s="24"/>
      <c r="D255" s="6"/>
      <c r="E255" s="6"/>
      <c r="F255" s="6"/>
      <c r="G255" s="6"/>
      <c r="H255" s="6"/>
      <c r="I255" s="53"/>
      <c r="J255" s="6"/>
      <c r="K255" s="6"/>
      <c r="L255" s="6"/>
    </row>
    <row r="256" spans="2:12" ht="15">
      <c r="B256" s="65"/>
      <c r="C256" s="24"/>
      <c r="D256" s="6"/>
      <c r="E256" s="6"/>
      <c r="F256" s="6"/>
      <c r="G256" s="6"/>
      <c r="H256" s="6"/>
      <c r="I256" s="53"/>
      <c r="J256" s="6"/>
      <c r="K256" s="6"/>
      <c r="L256" s="6"/>
    </row>
    <row r="257" spans="2:12" ht="15">
      <c r="B257" s="65"/>
      <c r="C257" s="24"/>
      <c r="D257" s="6"/>
      <c r="E257" s="6"/>
      <c r="F257" s="6"/>
      <c r="G257" s="6"/>
      <c r="H257" s="6"/>
      <c r="I257" s="53"/>
      <c r="J257" s="6"/>
      <c r="K257" s="6"/>
      <c r="L257" s="6"/>
    </row>
    <row r="258" spans="2:12" ht="15">
      <c r="B258" s="65"/>
      <c r="C258" s="24"/>
      <c r="D258" s="6"/>
      <c r="E258" s="6"/>
      <c r="F258" s="6"/>
      <c r="G258" s="6"/>
      <c r="H258" s="6"/>
      <c r="I258" s="53"/>
      <c r="J258" s="6"/>
      <c r="K258" s="6"/>
      <c r="L258" s="6"/>
    </row>
    <row r="259" spans="2:12" ht="15">
      <c r="B259" s="65"/>
      <c r="C259" s="24"/>
      <c r="D259" s="6"/>
      <c r="E259" s="6"/>
      <c r="F259" s="6"/>
      <c r="G259" s="6"/>
      <c r="H259" s="6"/>
      <c r="I259" s="53"/>
      <c r="J259" s="6"/>
      <c r="K259" s="6"/>
      <c r="L259" s="6"/>
    </row>
    <row r="260" spans="2:12" ht="15">
      <c r="B260" s="65"/>
      <c r="C260" s="24"/>
      <c r="D260" s="6"/>
      <c r="E260" s="6"/>
      <c r="F260" s="6"/>
      <c r="G260" s="6"/>
      <c r="H260" s="6"/>
      <c r="I260" s="53"/>
      <c r="J260" s="6"/>
      <c r="K260" s="6"/>
      <c r="L260" s="6"/>
    </row>
    <row r="261" spans="2:12" ht="15">
      <c r="B261" s="65"/>
      <c r="C261" s="24"/>
      <c r="D261" s="6"/>
      <c r="E261" s="6"/>
      <c r="F261" s="6"/>
      <c r="G261" s="6"/>
      <c r="H261" s="6"/>
      <c r="I261" s="53"/>
      <c r="J261" s="6"/>
      <c r="K261" s="6"/>
      <c r="L261" s="6"/>
    </row>
    <row r="262" spans="2:12" ht="15">
      <c r="B262" s="65"/>
      <c r="C262" s="24"/>
      <c r="D262" s="6"/>
      <c r="E262" s="6"/>
      <c r="F262" s="6"/>
      <c r="G262" s="6"/>
      <c r="H262" s="6"/>
      <c r="I262" s="53"/>
      <c r="J262" s="6"/>
      <c r="K262" s="6"/>
      <c r="L262" s="6"/>
    </row>
    <row r="263" spans="2:12" ht="15">
      <c r="B263" s="65"/>
      <c r="C263" s="24"/>
      <c r="D263" s="6"/>
      <c r="E263" s="6"/>
      <c r="F263" s="6"/>
      <c r="G263" s="6"/>
      <c r="H263" s="6"/>
      <c r="I263" s="53"/>
      <c r="J263" s="6"/>
      <c r="K263" s="6"/>
      <c r="L263" s="6"/>
    </row>
    <row r="264" spans="2:12" ht="15">
      <c r="B264" s="65"/>
      <c r="C264" s="24"/>
      <c r="D264" s="6"/>
      <c r="E264" s="6"/>
      <c r="F264" s="6"/>
      <c r="G264" s="6"/>
      <c r="H264" s="6"/>
      <c r="I264" s="53"/>
      <c r="J264" s="6"/>
      <c r="K264" s="6"/>
      <c r="L264" s="6"/>
    </row>
    <row r="265" spans="2:12" ht="15">
      <c r="B265" s="65"/>
      <c r="C265" s="24"/>
      <c r="D265" s="6"/>
      <c r="E265" s="6"/>
      <c r="F265" s="6"/>
      <c r="G265" s="6"/>
      <c r="H265" s="6"/>
      <c r="I265" s="53"/>
      <c r="J265" s="6"/>
      <c r="K265" s="6"/>
      <c r="L265" s="6"/>
    </row>
    <row r="266" spans="2:12" ht="15">
      <c r="B266" s="65"/>
      <c r="C266" s="24"/>
      <c r="D266" s="6"/>
      <c r="E266" s="6"/>
      <c r="F266" s="6"/>
      <c r="G266" s="6"/>
      <c r="H266" s="6"/>
      <c r="I266" s="53"/>
      <c r="J266" s="6"/>
      <c r="K266" s="6"/>
      <c r="L266" s="6"/>
    </row>
    <row r="267" spans="2:12">
      <c r="L267" s="6"/>
    </row>
    <row r="268" spans="2:12">
      <c r="L268" s="6"/>
    </row>
    <row r="269" spans="2:12">
      <c r="L269" s="6"/>
    </row>
    <row r="270" spans="2:12">
      <c r="L270" s="6"/>
    </row>
    <row r="271" spans="2:12">
      <c r="L271" s="6"/>
    </row>
    <row r="272" spans="2:12">
      <c r="L272" s="6"/>
    </row>
    <row r="273" spans="12:12">
      <c r="L273" s="6"/>
    </row>
    <row r="274" spans="12:12">
      <c r="L274" s="6"/>
    </row>
    <row r="275" spans="12:12">
      <c r="L275" s="6"/>
    </row>
  </sheetData>
  <mergeCells count="6">
    <mergeCell ref="G1:L1"/>
    <mergeCell ref="A103:C103"/>
    <mergeCell ref="A1:E1"/>
    <mergeCell ref="A99:C99"/>
    <mergeCell ref="A101:C101"/>
    <mergeCell ref="A102:C102"/>
  </mergeCells>
  <conditionalFormatting sqref="H89:I92">
    <cfRule type="containsText" dxfId="0" priority="1" operator="containsText" text="Discrepency">
      <formula>NOT(ISERROR(SEARCH("Discrepency",H89)))</formula>
    </cfRule>
  </conditionalFormatting>
  <hyperlinks>
    <hyperlink ref="L4" r:id="rId1" display="https://www1.health.gov.au/internet/main/publishing.nsf/Content/ohp-bbvs-1/$File/HIV-Eight-Nat-Strategy-2018-22.pdf" xr:uid="{A4614EFD-B1DF-2942-8877-C20B59094C75}"/>
    <hyperlink ref="L5" r:id="rId2" xr:uid="{E5E8B784-3082-BA4D-8891-0DEB9F05A3BC}"/>
    <hyperlink ref="L7" r:id="rId3" display="https://www.prepwatch.org/wp-content/uploads/2019/05/2018_PrEP_Guidelines_Barbados.pdf" xr:uid="{DE7F64AD-86C9-414D-AF6F-4D0FA8A5D0AA}"/>
    <hyperlink ref="L8" r:id="rId4" display="http://www.breach-hiv.be/p_243.htm" xr:uid="{70DC13D0-95BE-8846-A86F-9765A79150FC}"/>
    <hyperlink ref="L10" r:id="rId5" xr:uid="{4A498EA5-78A5-E24B-9AF5-DE770C92DA2D}"/>
  </hyperlinks>
  <printOptions gridLines="1"/>
  <pageMargins left="0.7" right="0.7" top="0.75" bottom="0.75" header="0.5" footer="0.5"/>
  <pageSetup paperSize="9" orientation="portrait" r:id="rId6"/>
  <drawing r:id="rId7"/>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Intro to Tracker</vt:lpstr>
      <vt:lpstr>Stats Table By Country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Janki Tailor</cp:lastModifiedBy>
  <dcterms:created xsi:type="dcterms:W3CDTF">2019-01-22T20:01:02Z</dcterms:created>
  <dcterms:modified xsi:type="dcterms:W3CDTF">2021-07-12T15:34:59Z</dcterms:modified>
</cp:coreProperties>
</file>